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X:\Procurement\PCM-Care-C\Category Mgt\Fostering Sub Regional Framework 2022\PROCUREMENT DOCUMENTS\"/>
    </mc:Choice>
  </mc:AlternateContent>
  <xr:revisionPtr revIDLastSave="0" documentId="8_{07198047-B2CC-4BB6-BD8C-BD7C75F25593}" xr6:coauthVersionLast="47" xr6:coauthVersionMax="47" xr10:uidLastSave="{00000000-0000-0000-0000-000000000000}"/>
  <bookViews>
    <workbookView xWindow="28680" yWindow="660" windowWidth="29040" windowHeight="15720" firstSheet="1" activeTab="5" xr2:uid="{3EDD8B90-9FD4-4383-89F7-1B5560209A4F}"/>
  </bookViews>
  <sheets>
    <sheet name="Cover Page" sheetId="6" r:id="rId1"/>
    <sheet name="Lot &amp; Tier Application Summary" sheetId="18" r:id="rId2"/>
    <sheet name="1. Selection Regulator Info" sheetId="3" r:id="rId3"/>
    <sheet name="2. Registered Households" sheetId="16" r:id="rId4"/>
    <sheet name="3. Economic and Financial " sheetId="4" r:id="rId5"/>
    <sheet name="4. Price Schedules" sheetId="1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6" i="17" l="1"/>
  <c r="L25" i="17" l="1"/>
  <c r="C27" i="16"/>
  <c r="D27" i="16"/>
  <c r="E27" i="16"/>
  <c r="F27" i="16"/>
  <c r="G27" i="16"/>
  <c r="H27" i="16"/>
  <c r="I27" i="16"/>
  <c r="J27" i="16"/>
  <c r="K27" i="16"/>
  <c r="L27" i="16"/>
  <c r="M27" i="16"/>
  <c r="N27" i="16"/>
  <c r="O27" i="16"/>
  <c r="P27" i="16"/>
  <c r="Q27" i="16"/>
  <c r="R27" i="16"/>
  <c r="S27" i="16"/>
  <c r="T27" i="16"/>
  <c r="U27" i="16"/>
  <c r="B27" i="16"/>
  <c r="A27" i="16"/>
  <c r="C22" i="16"/>
  <c r="D22" i="16"/>
  <c r="E22" i="16"/>
  <c r="F22" i="16"/>
  <c r="G22" i="16"/>
  <c r="H22" i="16"/>
  <c r="I22" i="16"/>
  <c r="J22" i="16"/>
  <c r="K22" i="16"/>
  <c r="L22" i="16"/>
  <c r="M22" i="16"/>
  <c r="N22" i="16"/>
  <c r="O22" i="16"/>
  <c r="B22" i="16"/>
  <c r="A22" i="16"/>
  <c r="D17" i="16"/>
  <c r="E17" i="16"/>
  <c r="F17" i="16"/>
  <c r="G17" i="16"/>
  <c r="H17" i="16"/>
  <c r="I17" i="16"/>
  <c r="J17" i="16"/>
  <c r="K17" i="16"/>
  <c r="L17" i="16"/>
  <c r="M17" i="16"/>
  <c r="N17" i="16"/>
  <c r="O17" i="16"/>
  <c r="P17" i="16"/>
  <c r="Q17" i="16"/>
  <c r="R17" i="16"/>
  <c r="S17" i="16"/>
  <c r="T17" i="16"/>
  <c r="U17" i="16"/>
  <c r="C17" i="16"/>
  <c r="B17" i="16"/>
  <c r="A17" i="16"/>
  <c r="AA12" i="16"/>
  <c r="L22" i="17"/>
  <c r="K24" i="17"/>
  <c r="K23" i="17"/>
  <c r="K22" i="17"/>
  <c r="J24" i="17"/>
  <c r="J23" i="17"/>
  <c r="J22" i="17"/>
  <c r="I24" i="17"/>
  <c r="I23" i="17"/>
  <c r="I22" i="17"/>
  <c r="H24" i="17"/>
  <c r="H23" i="17"/>
  <c r="H22" i="17"/>
  <c r="K25" i="17" l="1"/>
  <c r="I25" i="17"/>
  <c r="H25" i="17"/>
  <c r="J25" i="17"/>
  <c r="V27" i="16"/>
  <c r="P22" i="16"/>
  <c r="V17" i="16"/>
  <c r="D37" i="17"/>
  <c r="F37" i="17" s="1"/>
  <c r="G45" i="17"/>
  <c r="G18" i="4" l="1"/>
  <c r="D18" i="4"/>
  <c r="G17" i="4"/>
  <c r="D17" i="4"/>
</calcChain>
</file>

<file path=xl/sharedStrings.xml><?xml version="1.0" encoding="utf-8"?>
<sst xmlns="http://schemas.openxmlformats.org/spreadsheetml/2006/main" count="378" uniqueCount="210">
  <si>
    <t>Year</t>
  </si>
  <si>
    <t>Current Assets</t>
  </si>
  <si>
    <t>Current Liabilities</t>
  </si>
  <si>
    <t>Total Assets</t>
  </si>
  <si>
    <t>Total Debt</t>
  </si>
  <si>
    <t>Current Ratio</t>
  </si>
  <si>
    <t>Debt Ratio</t>
  </si>
  <si>
    <t>Please provide a copy of your audited accounts for the last two years. If you are unable to provide this, please provide one of the following as an alternative:</t>
  </si>
  <si>
    <t>Please also complete the following table with information taken from the above accounts:</t>
  </si>
  <si>
    <t>Notes</t>
  </si>
  <si>
    <t>Documents:</t>
  </si>
  <si>
    <t>Document:</t>
  </si>
  <si>
    <t>Nominated Location Address</t>
  </si>
  <si>
    <r>
      <t xml:space="preserve">Is the Nominated Location </t>
    </r>
    <r>
      <rPr>
        <b/>
        <sz val="12"/>
        <color theme="1"/>
        <rFont val="Arial"/>
        <family val="2"/>
      </rPr>
      <t>OFSTED</t>
    </r>
    <r>
      <rPr>
        <sz val="12"/>
        <color theme="1"/>
        <rFont val="Arial"/>
        <family val="2"/>
      </rPr>
      <t xml:space="preserve"> Registered for the required regulated activity?</t>
    </r>
  </si>
  <si>
    <r>
      <t>Current Overall Nominated Location Rating according to</t>
    </r>
    <r>
      <rPr>
        <b/>
        <sz val="12"/>
        <color theme="1"/>
        <rFont val="Arial"/>
        <family val="2"/>
      </rPr>
      <t xml:space="preserve"> OFSTED</t>
    </r>
  </si>
  <si>
    <r>
      <t xml:space="preserve">Link to </t>
    </r>
    <r>
      <rPr>
        <b/>
        <sz val="12"/>
        <color theme="1"/>
        <rFont val="Arial"/>
        <family val="2"/>
      </rPr>
      <t>OFSTED</t>
    </r>
    <r>
      <rPr>
        <sz val="12"/>
        <color theme="1"/>
        <rFont val="Arial"/>
        <family val="2"/>
      </rPr>
      <t xml:space="preserve"> Inspection Report (if you are not required to be registered with OFSTED please include 'N/A')</t>
    </r>
  </si>
  <si>
    <r>
      <t xml:space="preserve">Date of Last </t>
    </r>
    <r>
      <rPr>
        <b/>
        <sz val="12"/>
        <color theme="1"/>
        <rFont val="Arial"/>
        <family val="2"/>
      </rPr>
      <t xml:space="preserve">OFSTED </t>
    </r>
    <r>
      <rPr>
        <sz val="12"/>
        <color theme="1"/>
        <rFont val="Arial"/>
        <family val="2"/>
      </rPr>
      <t>Inspection  (if you are not required to be registered with OFSTED please include 'N/A')</t>
    </r>
  </si>
  <si>
    <t>Applicant Name:</t>
  </si>
  <si>
    <t>All Applicants must complete this tab regardless of the Lot(s) they are applying for</t>
  </si>
  <si>
    <t>Appendix Tabs:</t>
  </si>
  <si>
    <t>The table above should calculate the ratio result. Please see the Application Evaluation Criteria document for further information in relation to the evaluation of Economic and Financial Standing .</t>
  </si>
  <si>
    <r>
      <rPr>
        <b/>
        <sz val="16"/>
        <color rgb="FFFF0000"/>
        <rFont val="Arial"/>
        <family val="2"/>
      </rPr>
      <t>All</t>
    </r>
    <r>
      <rPr>
        <sz val="16"/>
        <color rgb="FFFF0000"/>
        <rFont val="Arial"/>
        <family val="2"/>
      </rPr>
      <t xml:space="preserve"> Applicants must complete </t>
    </r>
    <r>
      <rPr>
        <b/>
        <sz val="16"/>
        <color rgb="FFFF0000"/>
        <rFont val="Arial"/>
        <family val="2"/>
      </rPr>
      <t>all</t>
    </r>
    <r>
      <rPr>
        <sz val="16"/>
        <color rgb="FFFF0000"/>
        <rFont val="Arial"/>
        <family val="2"/>
      </rPr>
      <t xml:space="preserve"> of the below tabs regardless of the Lot(s) they are applying for </t>
    </r>
  </si>
  <si>
    <t>Instructions:</t>
  </si>
  <si>
    <r>
      <t xml:space="preserve">Selection Criteria Questionnaire Additional Information (section 4.2) - </t>
    </r>
    <r>
      <rPr>
        <b/>
        <u/>
        <sz val="11"/>
        <color theme="1"/>
        <rFont val="Calibri"/>
        <family val="2"/>
        <scheme val="minor"/>
      </rPr>
      <t xml:space="preserve">Economic and Financial Standing </t>
    </r>
  </si>
  <si>
    <t>Pricing Schedules:</t>
  </si>
  <si>
    <t>This tab is in relation to the Section Criteria Questionnaire section 4.2 - Please see the following document for further guidance:</t>
  </si>
  <si>
    <r>
      <t>a)</t>
    </r>
    <r>
      <rPr>
        <sz val="14"/>
        <color rgb="FF000000"/>
        <rFont val="Times New Roman"/>
        <family val="1"/>
      </rPr>
      <t xml:space="preserve">    </t>
    </r>
    <r>
      <rPr>
        <sz val="14"/>
        <color rgb="FF000000"/>
        <rFont val="Arial"/>
        <family val="2"/>
      </rPr>
      <t>A statement of the turnover, Profit and Loss Account/Income  Statement, Balance Sheet/Statement of Financial Position and Statement of Cash Flow for the most recent year of trading for this organisation.</t>
    </r>
  </si>
  <si>
    <r>
      <t>b)</t>
    </r>
    <r>
      <rPr>
        <sz val="14"/>
        <color rgb="FF000000"/>
        <rFont val="Times New Roman"/>
        <family val="1"/>
      </rPr>
      <t xml:space="preserve">    </t>
    </r>
    <r>
      <rPr>
        <sz val="14"/>
        <color rgb="FF000000"/>
        <rFont val="Arial"/>
        <family val="2"/>
      </rPr>
      <t>A  statement  of  the  cash  flow  forecast  for  the current  year  and  a  bank  letter  outlining  the  current cash and credit position.</t>
    </r>
  </si>
  <si>
    <r>
      <t>c)</t>
    </r>
    <r>
      <rPr>
        <sz val="14"/>
        <color rgb="FF000000"/>
        <rFont val="Times New Roman"/>
        <family val="1"/>
      </rPr>
      <t xml:space="preserve">    </t>
    </r>
    <r>
      <rPr>
        <sz val="14"/>
        <color rgb="FF000000"/>
        <rFont val="Arial"/>
        <family val="2"/>
      </rPr>
      <t>Alternative means of demonstrating financial status if any of the above are not available (e.g. forecast of turnover  for  the  current  year  and  a  statement  of funding  provided  by  the  owners  and/or  the  bank, charity accruals accounts or an alternative means of demonstrating financial status).</t>
    </r>
  </si>
  <si>
    <t>Selection Criteria Section 4.2 - Economic and Financial Standing</t>
  </si>
  <si>
    <t>This tab is in relation to the Selection Criteria Questionnaire section 8.4 - Please see the following documents for further guidance:</t>
  </si>
  <si>
    <t>All Applicants must complete this tab, please complete the information for the Lot(s) you are applying for.</t>
  </si>
  <si>
    <r>
      <rPr>
        <b/>
        <sz val="12"/>
        <rFont val="Arial"/>
        <family val="2"/>
      </rPr>
      <t>OFSTED</t>
    </r>
    <r>
      <rPr>
        <sz val="12"/>
        <rFont val="Arial"/>
        <family val="2"/>
      </rPr>
      <t xml:space="preserve"> means the Office for Standards in Education, Children Services and Skills (including any successor body to its functions); 
</t>
    </r>
  </si>
  <si>
    <r>
      <t xml:space="preserve">Is the Nominated Location </t>
    </r>
    <r>
      <rPr>
        <b/>
        <sz val="12"/>
        <color theme="1"/>
        <rFont val="Arial"/>
        <family val="2"/>
      </rPr>
      <t>Care Inspectorate</t>
    </r>
    <r>
      <rPr>
        <sz val="12"/>
        <color theme="1"/>
        <rFont val="Arial"/>
        <family val="2"/>
      </rPr>
      <t xml:space="preserve"> Registered for the required regulated activity?</t>
    </r>
  </si>
  <si>
    <r>
      <t xml:space="preserve">Current Overall Nominated Location Rating according to </t>
    </r>
    <r>
      <rPr>
        <b/>
        <sz val="12"/>
        <color theme="1"/>
        <rFont val="Arial"/>
        <family val="2"/>
      </rPr>
      <t>Care Inspectorate</t>
    </r>
  </si>
  <si>
    <r>
      <t xml:space="preserve">Link to </t>
    </r>
    <r>
      <rPr>
        <b/>
        <sz val="12"/>
        <color theme="1"/>
        <rFont val="Arial"/>
        <family val="2"/>
      </rPr>
      <t>Care Inspectorate</t>
    </r>
    <r>
      <rPr>
        <sz val="12"/>
        <color theme="1"/>
        <rFont val="Arial"/>
        <family val="2"/>
      </rPr>
      <t xml:space="preserve"> Inspection Report (if you are not required to be registered  please include 'N/A')</t>
    </r>
  </si>
  <si>
    <r>
      <t xml:space="preserve">Date of Last </t>
    </r>
    <r>
      <rPr>
        <b/>
        <sz val="12"/>
        <color theme="1"/>
        <rFont val="Arial"/>
        <family val="2"/>
      </rPr>
      <t xml:space="preserve">Care Inspectorate </t>
    </r>
    <r>
      <rPr>
        <sz val="12"/>
        <color theme="1"/>
        <rFont val="Arial"/>
        <family val="2"/>
      </rPr>
      <t>Inspection  (if you are not required to be registered with OFSTED please include 'N/A')</t>
    </r>
  </si>
  <si>
    <t>6 weeks</t>
  </si>
  <si>
    <t>26 weeks</t>
  </si>
  <si>
    <t>16 weeks</t>
  </si>
  <si>
    <t>4 weeks</t>
  </si>
  <si>
    <t>Transition</t>
  </si>
  <si>
    <t>Stabilisation</t>
  </si>
  <si>
    <t>Planning &amp; Introductory</t>
  </si>
  <si>
    <t>Total Price over 52 weeks</t>
  </si>
  <si>
    <t>All Ages</t>
  </si>
  <si>
    <t>48 weeks</t>
  </si>
  <si>
    <t xml:space="preserve">Lot 2 Enhanced Foster Care Placements </t>
  </si>
  <si>
    <t>Age 16-17</t>
  </si>
  <si>
    <t>Age 11-15</t>
  </si>
  <si>
    <t xml:space="preserve">Age 5-10 </t>
  </si>
  <si>
    <t xml:space="preserve">Age 0-4 </t>
  </si>
  <si>
    <t>All Lots of the Flexible Agreement</t>
  </si>
  <si>
    <t>This tab is in relation to the Selection Criteria Questionnaire section 8.3 - Please see the following documents for further guidance:</t>
  </si>
  <si>
    <t>This tab is in relation to the Price Assessment and also Price Criteria for Tier 1 Evaluation (if applying for Tier 1), please complete for the Lot(s) you are applying for  - Please see the following documents for further guidance:</t>
  </si>
  <si>
    <t xml:space="preserve">Lancaster </t>
  </si>
  <si>
    <t xml:space="preserve">Wyre </t>
  </si>
  <si>
    <t xml:space="preserve">Fylde </t>
  </si>
  <si>
    <t xml:space="preserve">Preston </t>
  </si>
  <si>
    <t xml:space="preserve">Chorley </t>
  </si>
  <si>
    <t xml:space="preserve">South Ribble </t>
  </si>
  <si>
    <t xml:space="preserve">West Lancs </t>
  </si>
  <si>
    <t xml:space="preserve">Ribble Valley </t>
  </si>
  <si>
    <t xml:space="preserve">Burnley </t>
  </si>
  <si>
    <t xml:space="preserve">Pendle </t>
  </si>
  <si>
    <t xml:space="preserve">Rossendale </t>
  </si>
  <si>
    <t xml:space="preserve">Hyndburn </t>
  </si>
  <si>
    <t>Blackburn</t>
  </si>
  <si>
    <t>Darwen</t>
  </si>
  <si>
    <t>Eden</t>
  </si>
  <si>
    <t>Carlisle</t>
  </si>
  <si>
    <t>South Lakes</t>
  </si>
  <si>
    <t>Allerdale</t>
  </si>
  <si>
    <t>Copeland</t>
  </si>
  <si>
    <r>
      <t xml:space="preserve">To be negotiated separately.
</t>
    </r>
    <r>
      <rPr>
        <b/>
        <i/>
        <sz val="12"/>
        <color theme="1"/>
        <rFont val="Calibri"/>
        <family val="2"/>
        <scheme val="minor"/>
      </rPr>
      <t>Not part of Price Evaluation</t>
    </r>
  </si>
  <si>
    <r>
      <t xml:space="preserve">Not applicable.
</t>
    </r>
    <r>
      <rPr>
        <b/>
        <i/>
        <sz val="12"/>
        <color theme="1"/>
        <rFont val="Calibri"/>
        <family val="2"/>
        <scheme val="minor"/>
      </rPr>
      <t>Not part of Price Evaluation</t>
    </r>
  </si>
  <si>
    <t>Applicants are required to complete all columns. Please see Section 3.6.1 'Ofsted / Care Inspectorate Requirements' of the Invitation to Participate document for further guidance.</t>
  </si>
  <si>
    <t xml:space="preserve">Lot 1 Standard Foster Care </t>
  </si>
  <si>
    <t>Yes</t>
  </si>
  <si>
    <t>Care Inspectorate</t>
  </si>
  <si>
    <t xml:space="preserve">Excellent </t>
  </si>
  <si>
    <t>Very Good</t>
  </si>
  <si>
    <t>Good</t>
  </si>
  <si>
    <t>Adequate</t>
  </si>
  <si>
    <t>Weak</t>
  </si>
  <si>
    <t>Unsatisfactory</t>
  </si>
  <si>
    <t>Ofsted</t>
  </si>
  <si>
    <t xml:space="preserve">Outstanding </t>
  </si>
  <si>
    <t xml:space="preserve">Good </t>
  </si>
  <si>
    <t>Requires Imporvement</t>
  </si>
  <si>
    <t>Inadequate</t>
  </si>
  <si>
    <t>No required to be registered with Ofsted</t>
  </si>
  <si>
    <t>No required to be registered with Care Inspectorate</t>
  </si>
  <si>
    <t>Lot 2 Enhanced Foster Care</t>
  </si>
  <si>
    <t>Lot 3 Step Down to Foster Care</t>
  </si>
  <si>
    <t>No, not required</t>
  </si>
  <si>
    <t xml:space="preserve">Blackpool </t>
  </si>
  <si>
    <t>Barrow-in-Furness</t>
  </si>
  <si>
    <t>North Yorkshire County</t>
  </si>
  <si>
    <t>Lancashire</t>
  </si>
  <si>
    <t>Blackburn with Darwen</t>
  </si>
  <si>
    <t>Cumbria</t>
  </si>
  <si>
    <t>Flexible Agreement Minimum Criteria</t>
  </si>
  <si>
    <t>County Durham</t>
  </si>
  <si>
    <t>Northumberland</t>
  </si>
  <si>
    <t>Scottish Borders</t>
  </si>
  <si>
    <t>Dumfries and Galloway</t>
  </si>
  <si>
    <t>Wider Flexible Agreement Areas</t>
  </si>
  <si>
    <t>Map 3 Area A (BBL)</t>
  </si>
  <si>
    <t>Map 2 Combined Area A and B (BBCL)</t>
  </si>
  <si>
    <t>Map 3 AREA A TOTAL</t>
  </si>
  <si>
    <t>Map 2 AREA A and AREA B Total</t>
  </si>
  <si>
    <t>Please provide the following information in relation to the Selection Criteria Evaluation requirements with your application. Please note if your application is in relation to the intial evaluation you must provide this information with your applcation before the Application Return Deadline.  See Section 4.2 of the Selection Criteria Questionnaire</t>
  </si>
  <si>
    <t>Lot 1 Standard Foster Care Placements</t>
  </si>
  <si>
    <t xml:space="preserve">*Solo Placements - This is where the Child requires constant supervision and support on a one-to-one basis, meaning that they can be the only looked after Child in the Registered Household. 
Should the Foster Carer only be approved for one Placement, then the Placement will be made at ‘Standard Foster Carer Price' unless Additional Services are required. 
Should the Carer be approved for more than one Placement, the ‘Solo Placement Price will be paid to compensate the Foster Carer for loss of earnings as a result of taking on a solo Placement.
If following a risk assessment, the CLA agrees that it is appropriate to place another looked after Child in the Placement then the Price will revert to ‘Standard Foster Care Price'.
</t>
  </si>
  <si>
    <r>
      <t xml:space="preserve">Standard Foster Care Price:
</t>
    </r>
    <r>
      <rPr>
        <sz val="12"/>
        <color theme="1"/>
        <rFont val="Calibri"/>
        <family val="2"/>
        <scheme val="minor"/>
      </rPr>
      <t>Standard Foster Care Weekly Price 
For 1 Child placed with Foster Carer</t>
    </r>
  </si>
  <si>
    <r>
      <t xml:space="preserve">Sibling Group Price:
</t>
    </r>
    <r>
      <rPr>
        <sz val="12"/>
        <color theme="1"/>
        <rFont val="Calibri"/>
        <family val="2"/>
        <scheme val="minor"/>
      </rPr>
      <t xml:space="preserve">Standard Foster Care Weekly Price per sibling placed in the same Registered Household. </t>
    </r>
  </si>
  <si>
    <r>
      <t xml:space="preserve">Solo Placement Price:
</t>
    </r>
    <r>
      <rPr>
        <sz val="12"/>
        <color theme="1"/>
        <rFont val="Calibri"/>
        <family val="2"/>
        <scheme val="minor"/>
      </rPr>
      <t>Standard Foster Care Weekly Price for 1 Child with Foster Carer
*Solo Placement</t>
    </r>
  </si>
  <si>
    <t>Weekly Foster Carer Price for 1 Child placed in an Enhanced Foster Care Placement</t>
  </si>
  <si>
    <t>Weekly Price for 1 Child placed with Step Down into Fostering Carer</t>
  </si>
  <si>
    <t xml:space="preserve">Lot 3 Step Down into Foster Care Placements </t>
  </si>
  <si>
    <t xml:space="preserve">Flexible Agreement Minimum Criteria - Map 1 Wider </t>
  </si>
  <si>
    <t>**Parent &amp; Child Price</t>
  </si>
  <si>
    <t>Please insert your prices below</t>
  </si>
  <si>
    <t>Total cohort price</t>
  </si>
  <si>
    <t>Price Category</t>
  </si>
  <si>
    <t>Cohort</t>
  </si>
  <si>
    <t>Applicant's Lot 1 price</t>
  </si>
  <si>
    <t>Do you want to be considered for Tier 1?</t>
  </si>
  <si>
    <t>If you have indicated Yes, you must submit all the following documents:</t>
  </si>
  <si>
    <t>No</t>
  </si>
  <si>
    <t>Document checklist</t>
  </si>
  <si>
    <t>Appendix 3 - Selection Criteria Questionnaire - All parts, complete once</t>
  </si>
  <si>
    <t>Lot 1 
Standard Foster Care Placements</t>
  </si>
  <si>
    <t xml:space="preserve">Lot 2
Enhanced Foster Care Placements </t>
  </si>
  <si>
    <t xml:space="preserve">Lot 3
Step Down into Foster Care Placements </t>
  </si>
  <si>
    <t>if 'no' skip to Tier 2 below</t>
  </si>
  <si>
    <t>Tier 2 -  you must submit all the following documents:</t>
  </si>
  <si>
    <t>Tier 2  -  you must submit all the following documents:</t>
  </si>
  <si>
    <t>Retainer Fee for 1  Child with Foster Carer ***</t>
  </si>
  <si>
    <t>Discounts, this will form part of the Flexible Agreement.
Long term placement discounts will be applied to each Lot 1 Standard Foster Care Placement and does not apply to Lot 2 and Lot 3 Placements. The discounts will be applied to agreed Lot 1 Price:
5% discount on above prices for Placements lasting 12 months to 24 months
7.5% discount on above prices for Placements lasting more than 24 months</t>
  </si>
  <si>
    <t>Please complete all boxes coloured yellow.</t>
  </si>
  <si>
    <t>Lot &amp; Tier Application Summary</t>
  </si>
  <si>
    <r>
      <rPr>
        <b/>
        <sz val="26"/>
        <color theme="1"/>
        <rFont val="Calibri"/>
        <family val="2"/>
        <scheme val="minor"/>
      </rPr>
      <t>Stage 1.1 Flexible Agreement Minimum Criteira:</t>
    </r>
    <r>
      <rPr>
        <sz val="22"/>
        <color theme="1"/>
        <rFont val="Calibri"/>
        <family val="2"/>
        <scheme val="minor"/>
      </rPr>
      <t xml:space="preserve">
Selection Criteria Questionnaire  - </t>
    </r>
    <r>
      <rPr>
        <b/>
        <sz val="22"/>
        <color theme="1"/>
        <rFont val="Calibri"/>
        <family val="2"/>
        <scheme val="minor"/>
      </rPr>
      <t>Section 8.3 - Ofsted / Care Inspectorate Regulated Activity Registration and Rating</t>
    </r>
  </si>
  <si>
    <r>
      <rPr>
        <b/>
        <sz val="26"/>
        <color theme="1"/>
        <rFont val="Calibri"/>
        <family val="2"/>
        <scheme val="minor"/>
      </rPr>
      <t>Stage 1.1 Flexible Agreement Minimum Criteira:</t>
    </r>
    <r>
      <rPr>
        <sz val="22"/>
        <color theme="1"/>
        <rFont val="Calibri"/>
        <family val="2"/>
        <scheme val="minor"/>
      </rPr>
      <t xml:space="preserve">
Selection Criteria Questionnaire </t>
    </r>
    <r>
      <rPr>
        <b/>
        <sz val="22"/>
        <color theme="1"/>
        <rFont val="Calibri"/>
        <family val="2"/>
        <scheme val="minor"/>
      </rPr>
      <t>Section - 8.4  - Registered Households</t>
    </r>
  </si>
  <si>
    <r>
      <rPr>
        <sz val="22"/>
        <color theme="1"/>
        <rFont val="Calibri"/>
        <family val="2"/>
        <scheme val="minor"/>
      </rPr>
      <t xml:space="preserve">Selection Criteria - </t>
    </r>
    <r>
      <rPr>
        <b/>
        <sz val="22"/>
        <color theme="1"/>
        <rFont val="Calibri"/>
        <family val="2"/>
        <scheme val="minor"/>
      </rPr>
      <t xml:space="preserve">Section 4.2 - Economic and Financial Standing </t>
    </r>
  </si>
  <si>
    <r>
      <t>Selection Criteria Questionnaire (section 8.3) -</t>
    </r>
    <r>
      <rPr>
        <b/>
        <u/>
        <sz val="11"/>
        <color theme="1"/>
        <rFont val="Calibri"/>
        <family val="2"/>
        <scheme val="minor"/>
      </rPr>
      <t xml:space="preserve"> Registration and Rating</t>
    </r>
  </si>
  <si>
    <r>
      <rPr>
        <b/>
        <sz val="11"/>
        <color theme="1"/>
        <rFont val="Calibri"/>
        <family val="2"/>
        <scheme val="minor"/>
      </rPr>
      <t xml:space="preserve">Selection Criteria Questionnaire (section 8.4) - </t>
    </r>
    <r>
      <rPr>
        <b/>
        <u/>
        <sz val="11"/>
        <color theme="1"/>
        <rFont val="Calibri"/>
        <family val="2"/>
        <scheme val="minor"/>
      </rPr>
      <t>Registered Households</t>
    </r>
  </si>
  <si>
    <t xml:space="preserve">Appendix 8 - Application Evaluation Criteria  </t>
  </si>
  <si>
    <t>Invitation to Participate - Section 3.6.1 'Ofsted and Care Inspectorate Registration and Rating'</t>
  </si>
  <si>
    <t>Appendix 2 - Flexible Agreement</t>
  </si>
  <si>
    <t>Appendix 8 - Application Evaluation Criteria  Section 'Minimum Criteria' and 'Essential Criteria' for Lots</t>
  </si>
  <si>
    <t>Invitation to Participate - Section 2.4</t>
  </si>
  <si>
    <t xml:space="preserve">Appendix 2 - Flexible Agreement </t>
  </si>
  <si>
    <t>Appendix 8 - Application Evaluation Criteria   - Section  '4.2 Economic and financial standing'</t>
  </si>
  <si>
    <t>Invitation to Participate - Section 4.2 Price</t>
  </si>
  <si>
    <t>Appendix 8 - Application Evaluation Criteria</t>
  </si>
  <si>
    <t>Appendix 9 - Form of Application - complete once</t>
  </si>
  <si>
    <t>Appendix 6 -  Lot 1 Tier 1 Quality Criteria Questionnaire, complete once</t>
  </si>
  <si>
    <t>Tier 1 -  you must submit the following additional document:</t>
  </si>
  <si>
    <t>All Applicants Must Apply for Lot 1 - All Tiers</t>
  </si>
  <si>
    <t>Appendix 7 -  Lot 2 and Lot 3 Quality Criteria Questionnaire   - Complete all Lot 2 questions</t>
  </si>
  <si>
    <t>Appendix 7 -  Lot 2 and Lot 3 Quality Criteria Questionnaire   - Complete only question 1 for Lot 2.</t>
  </si>
  <si>
    <t>Appendix 7 -  Lot 2 and Lot 3 Quality Criteria Questionnaire   - Complete all Lot 3 questions</t>
  </si>
  <si>
    <t>Appendix 7 -  Lot 2 and Lot 3 Quality Criteria Questionnaire   - Complete only question 1 for Lot 3.</t>
  </si>
  <si>
    <r>
      <rPr>
        <b/>
        <sz val="12"/>
        <color theme="1"/>
        <rFont val="Arial"/>
        <family val="2"/>
      </rPr>
      <t>Ofsted</t>
    </r>
    <r>
      <rPr>
        <sz val="12"/>
        <color theme="1"/>
        <rFont val="Arial"/>
        <family val="2"/>
      </rPr>
      <t xml:space="preserve"> Unquie Registration Number</t>
    </r>
  </si>
  <si>
    <r>
      <rPr>
        <b/>
        <sz val="12"/>
        <color theme="1"/>
        <rFont val="Arial"/>
        <family val="2"/>
      </rPr>
      <t>Care Inspectorate</t>
    </r>
    <r>
      <rPr>
        <sz val="12"/>
        <color theme="1"/>
        <rFont val="Arial"/>
        <family val="2"/>
      </rPr>
      <t xml:space="preserve"> Unquie Registration Number</t>
    </r>
  </si>
  <si>
    <t xml:space="preserve">See Section 2.4 of the ITP document for the Flexible Agreement Minimum Criteria and Essential Criteria for the Lots and Tiers and Appendix 8 Application Evaluation Criteria for how this will be evaluated.
</t>
  </si>
  <si>
    <t>Map 2 Area B (C)</t>
  </si>
  <si>
    <r>
      <rPr>
        <b/>
        <sz val="14"/>
        <rFont val="Arial"/>
        <family val="2"/>
      </rPr>
      <t xml:space="preserve">Map 1 - Wider BBCL Area 
Map 2 - Area B  Cumbria's Fostering Sufficiency Area (C) 
Map 3 - Area A </t>
    </r>
    <r>
      <rPr>
        <sz val="14"/>
        <rFont val="Arial"/>
        <family val="2"/>
      </rPr>
      <t xml:space="preserve">Blackburn with Darwen, Blackpool and Lancashire's Fostering Sufficiency Area (BBL)
</t>
    </r>
    <r>
      <rPr>
        <b/>
        <sz val="14"/>
        <rFont val="Arial"/>
        <family val="2"/>
      </rPr>
      <t xml:space="preserve">Map 4 - Combined Area A and Area B </t>
    </r>
    <r>
      <rPr>
        <sz val="14"/>
        <rFont val="Arial"/>
        <family val="2"/>
      </rPr>
      <t xml:space="preserve">Combined Area A Blackburn, Blackpool, and Lancashire's Fostering Sufficiency Area and Area B Cumbria's Fostering Sufficiency Area ( BBCL) </t>
    </r>
  </si>
  <si>
    <t>Map 1 Minimum Criteria TOTAL</t>
  </si>
  <si>
    <t>Map 2 AREA B Total</t>
  </si>
  <si>
    <t>Please note all Applicants will be required to submit a Retainer Price and Prices for Lot 1. If an Applicant wishes to apply for Lot 2 and/or Lot 3, please provide Prices as required below. Prices will be applicable for all Placements made within the Lots, Areas and Tiers you are successfully award a place.</t>
  </si>
  <si>
    <t>These Prices will be used for the Flexible Agreement Price Assessment as detailed in Appendix 8 Application Evaluation Criteria (stage 2.0) and Tier 1 Price Evaluation as detailed in Appendix 8 Application Evaluation Criteria. They will also apply to all Placements made from the Flexible Agreement Commencement Date for 12 months.</t>
  </si>
  <si>
    <t>Please see Appendix 8 for detail of how the Price will be used for Price Assessment (stage 2.0)</t>
  </si>
  <si>
    <t>Retainer Weekly Fee for 1  child with carer ***</t>
  </si>
  <si>
    <r>
      <t xml:space="preserve">***  </t>
    </r>
    <r>
      <rPr>
        <b/>
        <i/>
        <sz val="12"/>
        <color rgb="FFFF0000"/>
        <rFont val="Calibri"/>
        <family val="2"/>
        <scheme val="minor"/>
      </rPr>
      <t xml:space="preserve">Retainer fee: </t>
    </r>
    <r>
      <rPr>
        <i/>
        <sz val="12"/>
        <color rgb="FFFF0000"/>
        <rFont val="Calibri"/>
        <family val="2"/>
        <scheme val="minor"/>
      </rPr>
      <t xml:space="preserve">This will apply to any Retainer Placement Agreement made between a Provider and the Contracting Body, across any Lots of the Flexible Agreement. However, </t>
    </r>
    <r>
      <rPr>
        <b/>
        <i/>
        <sz val="12"/>
        <color rgb="FFFF0000"/>
        <rFont val="Calibri"/>
        <family val="2"/>
        <scheme val="minor"/>
      </rPr>
      <t>for evaluation purposes this will be used for evaluatioin of Lot 2 only</t>
    </r>
    <r>
      <rPr>
        <i/>
        <sz val="12"/>
        <color rgb="FFFF0000"/>
        <rFont val="Calibri"/>
        <family val="2"/>
        <scheme val="minor"/>
      </rPr>
      <t>. Please see Appendix 8 for more information about how this will be evaluated.</t>
    </r>
  </si>
  <si>
    <t>Please insert your price below</t>
  </si>
  <si>
    <r>
      <t xml:space="preserve">***  Retainer: </t>
    </r>
    <r>
      <rPr>
        <sz val="12"/>
        <color theme="1"/>
        <rFont val="Calibri"/>
        <family val="2"/>
        <scheme val="minor"/>
      </rPr>
      <t>This will apply to any Retainer Placement Agreement made between a Provider and the Contracting Body. This fee will be used for</t>
    </r>
    <r>
      <rPr>
        <b/>
        <sz val="12"/>
        <color theme="1"/>
        <rFont val="Calibri"/>
        <family val="2"/>
        <scheme val="minor"/>
      </rPr>
      <t xml:space="preserve"> evaluation purposes for Lot 2 only. </t>
    </r>
    <r>
      <rPr>
        <sz val="12"/>
        <color theme="1"/>
        <rFont val="Calibri"/>
        <family val="2"/>
        <scheme val="minor"/>
      </rPr>
      <t>Please see Appendix 8 for more information</t>
    </r>
  </si>
  <si>
    <t>No Weeks for Tier 1 Evaluation Purposes, See Appendix 8 for more details</t>
  </si>
  <si>
    <t>For use by Authority for Price Assessment 
(see stage 2.0 of Appendix 8 Application Evaluation Criteria)</t>
  </si>
  <si>
    <t xml:space="preserve">Applicants can only apply for Lot 2 if applying for Lot 1. An Applicant must be successful within Lot 1 to be awarded a place in Lot 2. </t>
  </si>
  <si>
    <t xml:space="preserve">Applicants can only apply for Lot 3 if applying for Lot 1. An Applicant must be successful within Lot 1 to be awarded a place in Lot 3. </t>
  </si>
  <si>
    <t>All Applicants must complete this tab for the Map 1 Wider Area, please complete the yellow cells as applicable for the number of Registered Households you will have at the time of the Application Return Deadline. This information will automatically be populated to the areas for Maps 2-4.</t>
  </si>
  <si>
    <t>Appendix 4 - Selection Criteria Additional Information and Pricing Schedules</t>
  </si>
  <si>
    <r>
      <t xml:space="preserve">Price Schedule for All Lots </t>
    </r>
    <r>
      <rPr>
        <b/>
        <sz val="12"/>
        <color theme="1"/>
        <rFont val="Calibri"/>
        <family val="2"/>
        <scheme val="minor"/>
      </rPr>
      <t>(scroll down for lot prices)</t>
    </r>
  </si>
  <si>
    <t>Key Contact Email Address</t>
  </si>
  <si>
    <t>Key Contact Telephone Number</t>
  </si>
  <si>
    <r>
      <t xml:space="preserve">Key Contact Name for </t>
    </r>
    <r>
      <rPr>
        <b/>
        <sz val="12"/>
        <color theme="1"/>
        <rFont val="Arial"/>
        <family val="2"/>
      </rPr>
      <t>Placement Requests</t>
    </r>
  </si>
  <si>
    <r>
      <t>Key Contact Name (</t>
    </r>
    <r>
      <rPr>
        <b/>
        <sz val="12"/>
        <color theme="1"/>
        <rFont val="Arial"/>
        <family val="2"/>
      </rPr>
      <t>Manager</t>
    </r>
    <r>
      <rPr>
        <sz val="12"/>
        <color theme="1"/>
        <rFont val="Arial"/>
        <family val="2"/>
      </rPr>
      <t>)</t>
    </r>
  </si>
  <si>
    <r>
      <t>Key Email Address(main mailbox) for</t>
    </r>
    <r>
      <rPr>
        <b/>
        <sz val="12"/>
        <color theme="1"/>
        <rFont val="Arial"/>
        <family val="2"/>
      </rPr>
      <t xml:space="preserve"> Placement Requests to be sent to.</t>
    </r>
  </si>
  <si>
    <t>Settling and Maintenance Period</t>
  </si>
  <si>
    <t>**Parent and Child Placements - This is for parent and Child Placements with the same Foster Carer.  The parent may be looked after, the Child or Children may be looked after or all may be looked after.
This will be an inclusive Price for both the parent and the Child.
The Foster Carer must keep accurate records of observations, interventions and support offered to the parent, and where required write an accurate report to support any court proceedings.
Should the parent leave the Placement, the cost of the Placement for the Child will revert to the ‘Standard Foster Care Price' or ‘Sibling Group Price', if there is more than one Child in the Placement.</t>
  </si>
  <si>
    <t>Please complete the table below for the nominated location, according to location for the purpose of Service delivery. 
Please also include details of and additional ofsted registered offices - these must only be listed if they fall under the same company registratation you have include in Appendix 3 Selection Criteria Questionnaire section 1.1.</t>
  </si>
  <si>
    <r>
      <rPr>
        <b/>
        <sz val="12"/>
        <color theme="1"/>
        <rFont val="Arial"/>
        <family val="2"/>
      </rPr>
      <t xml:space="preserve">Ofsted Registered Offices </t>
    </r>
    <r>
      <rPr>
        <sz val="12"/>
        <color theme="1"/>
        <rFont val="Arial"/>
        <family val="2"/>
      </rPr>
      <t xml:space="preserve">
Must be under the same Company Registered number identified in section 1.1 of the Selection Criteria</t>
    </r>
  </si>
  <si>
    <t>Other Ofsted Registered Offices</t>
  </si>
  <si>
    <t xml:space="preserve">Nominated Office / Other </t>
  </si>
  <si>
    <r>
      <rPr>
        <b/>
        <sz val="12"/>
        <color theme="1"/>
        <rFont val="Arial"/>
        <family val="2"/>
      </rPr>
      <t>Ofsted Registered Office Address</t>
    </r>
    <r>
      <rPr>
        <sz val="12"/>
        <color theme="1"/>
        <rFont val="Arial"/>
        <family val="2"/>
      </rPr>
      <t xml:space="preserve">
Must be under the same Company Registered number identified in section 1.1 of the Selection Criteria</t>
    </r>
  </si>
  <si>
    <r>
      <t>Key Contact Name (</t>
    </r>
    <r>
      <rPr>
        <b/>
        <sz val="12"/>
        <color theme="1"/>
        <rFont val="Arial"/>
        <family val="2"/>
      </rPr>
      <t>Registered</t>
    </r>
    <r>
      <rPr>
        <sz val="12"/>
        <color theme="1"/>
        <rFont val="Arial"/>
        <family val="2"/>
      </rPr>
      <t xml:space="preserve"> </t>
    </r>
    <r>
      <rPr>
        <b/>
        <sz val="12"/>
        <color theme="1"/>
        <rFont val="Arial"/>
        <family val="2"/>
      </rPr>
      <t>Manager</t>
    </r>
    <r>
      <rPr>
        <sz val="12"/>
        <color theme="1"/>
        <rFont val="Arial"/>
        <family val="2"/>
      </rPr>
      <t>)</t>
    </r>
  </si>
  <si>
    <r>
      <t>Telephone Number for</t>
    </r>
    <r>
      <rPr>
        <b/>
        <sz val="12"/>
        <color theme="1"/>
        <rFont val="Arial"/>
        <family val="2"/>
      </rPr>
      <t xml:space="preserve"> Placement Requests Queries</t>
    </r>
  </si>
  <si>
    <r>
      <t xml:space="preserve">Contact Name </t>
    </r>
    <r>
      <rPr>
        <b/>
        <sz val="12"/>
        <color theme="1"/>
        <rFont val="Arial"/>
        <family val="2"/>
      </rPr>
      <t>Finance</t>
    </r>
    <r>
      <rPr>
        <sz val="12"/>
        <color theme="1"/>
        <rFont val="Arial"/>
        <family val="2"/>
      </rPr>
      <t xml:space="preserve"> </t>
    </r>
  </si>
  <si>
    <r>
      <t xml:space="preserve">Telephone Number </t>
    </r>
    <r>
      <rPr>
        <b/>
        <sz val="12"/>
        <color theme="1"/>
        <rFont val="Arial"/>
        <family val="2"/>
      </rPr>
      <t>Finance</t>
    </r>
    <r>
      <rPr>
        <sz val="12"/>
        <color theme="1"/>
        <rFont val="Arial"/>
        <family val="2"/>
      </rPr>
      <t xml:space="preserve"> </t>
    </r>
  </si>
  <si>
    <r>
      <t>Key Email Address (main mailbox) for</t>
    </r>
    <r>
      <rPr>
        <b/>
        <sz val="12"/>
        <color theme="1"/>
        <rFont val="Arial"/>
        <family val="2"/>
      </rPr>
      <t xml:space="preserve"> Placement Requests to be sent to.
</t>
    </r>
    <r>
      <rPr>
        <i/>
        <sz val="11"/>
        <color theme="1"/>
        <rFont val="Arial"/>
        <family val="2"/>
      </rPr>
      <t>(Nominated Office will be primary contact used for all referrals, unless a further geographical area is required)</t>
    </r>
  </si>
  <si>
    <t>Nominated Location Address (Primray Contact)</t>
  </si>
  <si>
    <r>
      <t xml:space="preserve">Contact Email Address </t>
    </r>
    <r>
      <rPr>
        <b/>
        <sz val="12"/>
        <color theme="1"/>
        <rFont val="Arial"/>
        <family val="2"/>
      </rPr>
      <t>Finance</t>
    </r>
    <r>
      <rPr>
        <sz val="12"/>
        <color theme="1"/>
        <rFont val="Arial"/>
        <family val="2"/>
      </rPr>
      <t xml:space="preserve"> </t>
    </r>
  </si>
  <si>
    <r>
      <t xml:space="preserve">Appendix 4 - Selection Criteria Additional Info and Price Schedule, complete relevant parts for Lot. </t>
    </r>
    <r>
      <rPr>
        <b/>
        <i/>
        <sz val="11"/>
        <color theme="1"/>
        <rFont val="Calibri"/>
        <family val="2"/>
        <scheme val="minor"/>
      </rPr>
      <t xml:space="preserve">Ensure you have completed all prices in yellow boxes. </t>
    </r>
  </si>
  <si>
    <r>
      <t xml:space="preserve">Appendix 4 - Selection Criteria Additional Info and Price Schedule, </t>
    </r>
    <r>
      <rPr>
        <b/>
        <i/>
        <sz val="11"/>
        <color theme="1"/>
        <rFont val="Calibri"/>
        <family val="2"/>
        <scheme val="minor"/>
      </rPr>
      <t xml:space="preserve">add in prices for lot 2. Ensure you have completed all prices in yellow boxes. </t>
    </r>
  </si>
  <si>
    <r>
      <t xml:space="preserve">Appendix 4 - Selection Criteria Additional Info and Price Schedule, complete relevent Lots. </t>
    </r>
    <r>
      <rPr>
        <b/>
        <i/>
        <sz val="11"/>
        <color theme="1"/>
        <rFont val="Calibri"/>
        <family val="2"/>
        <scheme val="minor"/>
      </rPr>
      <t>Ensure you have completed all prices in yellow boxes.</t>
    </r>
    <r>
      <rPr>
        <i/>
        <sz val="11"/>
        <color theme="1"/>
        <rFont val="Calibri"/>
        <family val="2"/>
        <scheme val="minor"/>
      </rPr>
      <t xml:space="preserve"> </t>
    </r>
  </si>
  <si>
    <r>
      <t xml:space="preserve">Appendix 4 - Selection Criteria Additional Info and Price Schedule, </t>
    </r>
    <r>
      <rPr>
        <b/>
        <i/>
        <sz val="11"/>
        <color theme="1"/>
        <rFont val="Calibri"/>
        <family val="2"/>
        <scheme val="minor"/>
      </rPr>
      <t xml:space="preserve">add in prices for lot 3. Ensure you have completed all prices in yellow boxes. </t>
    </r>
  </si>
  <si>
    <t>Appendix 5 - Selection Criteria Additional Information Reference Requests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</si>
</sst>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0"/>
  </numFmts>
  <fonts count="46">
    <font>
      <sz val="11"/>
      <color theme="1"/>
      <name val="Calibri"/>
      <family val="2"/>
      <scheme val="minor"/>
    </font>
    <font>
      <b/>
      <sz val="11"/>
      <color theme="1"/>
      <name val="Calibri"/>
      <family val="2"/>
      <scheme val="minor"/>
    </font>
    <font>
      <b/>
      <sz val="12"/>
      <color theme="1"/>
      <name val="Arial"/>
      <family val="2"/>
    </font>
    <font>
      <sz val="12"/>
      <color theme="1"/>
      <name val="Arial"/>
      <family val="2"/>
    </font>
    <font>
      <sz val="12"/>
      <name val="Arial"/>
      <family val="2"/>
    </font>
    <font>
      <sz val="16"/>
      <color rgb="FFFF0000"/>
      <name val="Arial"/>
      <family val="2"/>
    </font>
    <font>
      <b/>
      <sz val="22"/>
      <color theme="1"/>
      <name val="Calibri"/>
      <family val="2"/>
      <scheme val="minor"/>
    </font>
    <font>
      <sz val="11"/>
      <color theme="1"/>
      <name val="Calibri"/>
      <family val="2"/>
      <scheme val="minor"/>
    </font>
    <font>
      <b/>
      <sz val="16"/>
      <color theme="1"/>
      <name val="Calibri"/>
      <family val="2"/>
      <scheme val="minor"/>
    </font>
    <font>
      <b/>
      <sz val="14"/>
      <color theme="1"/>
      <name val="Calibri"/>
      <family val="2"/>
      <scheme val="minor"/>
    </font>
    <font>
      <sz val="11"/>
      <name val="Calibri"/>
      <family val="2"/>
      <scheme val="minor"/>
    </font>
    <font>
      <b/>
      <sz val="16"/>
      <color rgb="FFFF0000"/>
      <name val="Arial"/>
      <family val="2"/>
    </font>
    <font>
      <b/>
      <sz val="16"/>
      <color theme="1"/>
      <name val="Arial"/>
      <family val="2"/>
    </font>
    <font>
      <sz val="16"/>
      <color theme="1"/>
      <name val="Arial"/>
      <family val="2"/>
    </font>
    <font>
      <sz val="14"/>
      <name val="Arial"/>
      <family val="2"/>
    </font>
    <font>
      <b/>
      <u/>
      <sz val="11"/>
      <color theme="1"/>
      <name val="Calibri"/>
      <family val="2"/>
      <scheme val="minor"/>
    </font>
    <font>
      <b/>
      <sz val="20"/>
      <name val="Arial"/>
      <family val="2"/>
    </font>
    <font>
      <b/>
      <sz val="12"/>
      <name val="Arial"/>
      <family val="2"/>
    </font>
    <font>
      <b/>
      <sz val="14"/>
      <color rgb="FF000000"/>
      <name val="Arial"/>
      <family val="2"/>
    </font>
    <font>
      <sz val="14"/>
      <color theme="1"/>
      <name val="Calibri"/>
      <family val="2"/>
      <scheme val="minor"/>
    </font>
    <font>
      <sz val="14"/>
      <color rgb="FF000000"/>
      <name val="Arial"/>
      <family val="2"/>
    </font>
    <font>
      <sz val="14"/>
      <color rgb="FF000000"/>
      <name val="Times New Roman"/>
      <family val="1"/>
    </font>
    <font>
      <sz val="10"/>
      <color theme="1"/>
      <name val="Calibri"/>
      <family val="2"/>
      <scheme val="minor"/>
    </font>
    <font>
      <sz val="12"/>
      <color theme="1"/>
      <name val="Calibri"/>
      <family val="2"/>
      <scheme val="minor"/>
    </font>
    <font>
      <b/>
      <sz val="12"/>
      <color theme="1"/>
      <name val="Cambria"/>
      <family val="1"/>
    </font>
    <font>
      <b/>
      <sz val="18"/>
      <color theme="1"/>
      <name val="Calibri"/>
      <family val="2"/>
      <scheme val="minor"/>
    </font>
    <font>
      <b/>
      <sz val="12"/>
      <color theme="1"/>
      <name val="Calibri"/>
      <family val="2"/>
      <scheme val="minor"/>
    </font>
    <font>
      <i/>
      <sz val="12"/>
      <color theme="1"/>
      <name val="Calibri"/>
      <family val="2"/>
      <scheme val="minor"/>
    </font>
    <font>
      <b/>
      <i/>
      <sz val="12"/>
      <color theme="1"/>
      <name val="Calibri"/>
      <family val="2"/>
      <scheme val="minor"/>
    </font>
    <font>
      <b/>
      <sz val="12"/>
      <color rgb="FFFF0000"/>
      <name val="Calibri"/>
      <family val="2"/>
      <scheme val="minor"/>
    </font>
    <font>
      <b/>
      <sz val="14"/>
      <name val="Arial"/>
      <family val="2"/>
    </font>
    <font>
      <sz val="22"/>
      <color theme="1"/>
      <name val="Calibri"/>
      <family val="2"/>
      <scheme val="minor"/>
    </font>
    <font>
      <b/>
      <sz val="12"/>
      <name val="Calibri"/>
      <family val="2"/>
      <scheme val="minor"/>
    </font>
    <font>
      <b/>
      <i/>
      <sz val="16"/>
      <name val="Calibri"/>
      <family val="2"/>
      <scheme val="minor"/>
    </font>
    <font>
      <b/>
      <i/>
      <sz val="12"/>
      <name val="Calibri"/>
      <family val="2"/>
      <scheme val="minor"/>
    </font>
    <font>
      <b/>
      <sz val="12"/>
      <color theme="0"/>
      <name val="Calibri"/>
      <family val="2"/>
      <scheme val="minor"/>
    </font>
    <font>
      <b/>
      <sz val="14"/>
      <color theme="4"/>
      <name val="Calibri"/>
      <family val="2"/>
      <scheme val="minor"/>
    </font>
    <font>
      <b/>
      <sz val="14"/>
      <color rgb="FF00B050"/>
      <name val="Calibri"/>
      <family val="2"/>
      <scheme val="minor"/>
    </font>
    <font>
      <b/>
      <sz val="14"/>
      <name val="Calibri"/>
      <family val="2"/>
      <scheme val="minor"/>
    </font>
    <font>
      <i/>
      <sz val="11"/>
      <color theme="1"/>
      <name val="Calibri"/>
      <family val="2"/>
      <scheme val="minor"/>
    </font>
    <font>
      <b/>
      <i/>
      <sz val="11"/>
      <color theme="1"/>
      <name val="Calibri"/>
      <family val="2"/>
      <scheme val="minor"/>
    </font>
    <font>
      <b/>
      <sz val="26"/>
      <color theme="1"/>
      <name val="Calibri"/>
      <family val="2"/>
      <scheme val="minor"/>
    </font>
    <font>
      <b/>
      <sz val="14"/>
      <color rgb="FFFF0000"/>
      <name val="Calibri"/>
      <family val="2"/>
      <scheme val="minor"/>
    </font>
    <font>
      <i/>
      <sz val="12"/>
      <color rgb="FFFF0000"/>
      <name val="Calibri"/>
      <family val="2"/>
      <scheme val="minor"/>
    </font>
    <font>
      <b/>
      <i/>
      <sz val="12"/>
      <color rgb="FFFF0000"/>
      <name val="Calibri"/>
      <family val="2"/>
      <scheme val="minor"/>
    </font>
    <font>
      <i/>
      <sz val="11"/>
      <color theme="1"/>
      <name val="Arial"/>
      <family val="2"/>
    </font>
  </fonts>
  <fills count="25">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rgb="FFFF000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FCFCD0"/>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2"/>
        <bgColor indexed="64"/>
      </patternFill>
    </fill>
    <fill>
      <patternFill patternType="solid">
        <fgColor rgb="FFFFFF00"/>
        <bgColor indexed="64"/>
      </patternFill>
    </fill>
    <fill>
      <patternFill patternType="solid">
        <fgColor theme="2" tint="-0.249977111117893"/>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hair">
        <color auto="1"/>
      </left>
      <right/>
      <top style="hair">
        <color auto="1"/>
      </top>
      <bottom style="hair">
        <color auto="1"/>
      </bottom>
      <diagonal/>
    </border>
    <border>
      <left style="medium">
        <color indexed="64"/>
      </left>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hair">
        <color auto="1"/>
      </top>
      <bottom style="hair">
        <color auto="1"/>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right style="thick">
        <color theme="4"/>
      </right>
      <top style="medium">
        <color indexed="64"/>
      </top>
      <bottom/>
      <diagonal/>
    </border>
    <border>
      <left style="thick">
        <color theme="4"/>
      </left>
      <right style="thick">
        <color theme="4"/>
      </right>
      <top style="thick">
        <color theme="4"/>
      </top>
      <bottom style="thick">
        <color theme="4"/>
      </bottom>
      <diagonal/>
    </border>
    <border>
      <left style="thin">
        <color indexed="64"/>
      </left>
      <right style="thin">
        <color indexed="64"/>
      </right>
      <top style="thin">
        <color indexed="64"/>
      </top>
      <bottom style="thick">
        <color theme="4"/>
      </bottom>
      <diagonal/>
    </border>
    <border>
      <left style="thin">
        <color indexed="64"/>
      </left>
      <right style="thin">
        <color indexed="64"/>
      </right>
      <top style="thick">
        <color theme="4"/>
      </top>
      <bottom/>
      <diagonal/>
    </border>
    <border>
      <left style="thin">
        <color indexed="64"/>
      </left>
      <right style="thin">
        <color indexed="64"/>
      </right>
      <top style="thick">
        <color theme="4"/>
      </top>
      <bottom style="thick">
        <color rgb="FF00B050"/>
      </bottom>
      <diagonal/>
    </border>
    <border>
      <left style="thin">
        <color indexed="64"/>
      </left>
      <right style="thick">
        <color rgb="FF00B050"/>
      </right>
      <top style="thick">
        <color theme="4"/>
      </top>
      <bottom style="thick">
        <color rgb="FF00B050"/>
      </bottom>
      <diagonal/>
    </border>
    <border>
      <left style="thick">
        <color rgb="FF00B050"/>
      </left>
      <right style="thick">
        <color rgb="FF00B050"/>
      </right>
      <top style="thick">
        <color theme="4"/>
      </top>
      <bottom style="thick">
        <color rgb="FF00B050"/>
      </bottom>
      <diagonal/>
    </border>
    <border>
      <left/>
      <right style="thin">
        <color indexed="64"/>
      </right>
      <top style="thick">
        <color theme="4"/>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medium">
        <color indexed="64"/>
      </right>
      <top style="medium">
        <color indexed="64"/>
      </top>
      <bottom/>
      <diagonal/>
    </border>
    <border>
      <left/>
      <right/>
      <top style="thick">
        <color rgb="FF00B050"/>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s>
  <cellStyleXfs count="2">
    <xf numFmtId="0" fontId="0" fillId="0" borderId="0"/>
    <xf numFmtId="43" fontId="7" fillId="0" borderId="0" applyFont="0" applyFill="0" applyBorder="0" applyAlignment="0" applyProtection="0"/>
  </cellStyleXfs>
  <cellXfs count="364">
    <xf numFmtId="0" fontId="0" fillId="0" borderId="0" xfId="0"/>
    <xf numFmtId="0" fontId="5" fillId="0" borderId="0" xfId="0" applyFont="1" applyAlignment="1">
      <alignment vertical="center"/>
    </xf>
    <xf numFmtId="0" fontId="1" fillId="9" borderId="18" xfId="0" applyFont="1" applyFill="1" applyBorder="1" applyAlignment="1">
      <alignment vertical="top" wrapText="1"/>
    </xf>
    <xf numFmtId="0" fontId="0" fillId="9" borderId="18" xfId="0" applyFill="1" applyBorder="1" applyAlignment="1">
      <alignment horizontal="left" vertical="top" wrapText="1" indent="2"/>
    </xf>
    <xf numFmtId="0" fontId="1" fillId="6" borderId="18" xfId="0" applyFont="1" applyFill="1" applyBorder="1" applyAlignment="1">
      <alignment vertical="top" wrapText="1"/>
    </xf>
    <xf numFmtId="0" fontId="1" fillId="7" borderId="18" xfId="0" applyFont="1" applyFill="1" applyBorder="1" applyAlignment="1">
      <alignment vertical="top" wrapText="1"/>
    </xf>
    <xf numFmtId="0" fontId="0" fillId="7" borderId="18" xfId="0" applyFill="1" applyBorder="1" applyAlignment="1">
      <alignment horizontal="left" wrapText="1" indent="2"/>
    </xf>
    <xf numFmtId="0" fontId="10" fillId="9" borderId="13" xfId="0" applyFont="1" applyFill="1" applyBorder="1" applyAlignment="1">
      <alignment horizontal="left" vertical="top" wrapText="1" indent="2"/>
    </xf>
    <xf numFmtId="0" fontId="1" fillId="0" borderId="16" xfId="0" applyFont="1" applyBorder="1"/>
    <xf numFmtId="0" fontId="1" fillId="7" borderId="17" xfId="0" applyFont="1" applyFill="1" applyBorder="1" applyAlignment="1">
      <alignment vertical="top"/>
    </xf>
    <xf numFmtId="0" fontId="1" fillId="7" borderId="19" xfId="0" applyFont="1" applyFill="1" applyBorder="1" applyAlignment="1">
      <alignment vertical="top"/>
    </xf>
    <xf numFmtId="0" fontId="10" fillId="9" borderId="18" xfId="0" applyFont="1" applyFill="1" applyBorder="1" applyAlignment="1">
      <alignment horizontal="left" vertical="top" wrapText="1" indent="2"/>
    </xf>
    <xf numFmtId="0" fontId="15" fillId="7" borderId="14" xfId="0" applyFont="1" applyFill="1" applyBorder="1" applyAlignment="1">
      <alignment vertical="top"/>
    </xf>
    <xf numFmtId="0" fontId="6" fillId="0" borderId="0" xfId="0" applyFont="1"/>
    <xf numFmtId="164" fontId="19" fillId="11" borderId="35" xfId="0" applyNumberFormat="1" applyFont="1" applyFill="1" applyBorder="1" applyAlignment="1" applyProtection="1">
      <alignment horizontal="center"/>
      <protection locked="0"/>
    </xf>
    <xf numFmtId="0" fontId="0" fillId="6" borderId="16" xfId="0" applyFill="1" applyBorder="1" applyAlignment="1">
      <alignment horizontal="left" vertical="top" wrapText="1"/>
    </xf>
    <xf numFmtId="0" fontId="0" fillId="2" borderId="18" xfId="0" applyFill="1" applyBorder="1" applyAlignment="1">
      <alignment wrapText="1"/>
    </xf>
    <xf numFmtId="0" fontId="0" fillId="7" borderId="13" xfId="0" applyFill="1" applyBorder="1" applyAlignment="1">
      <alignment horizontal="left" wrapText="1" indent="2"/>
    </xf>
    <xf numFmtId="0" fontId="0" fillId="6" borderId="18" xfId="0" applyFill="1" applyBorder="1" applyAlignment="1">
      <alignment horizontal="left" wrapText="1" indent="2"/>
    </xf>
    <xf numFmtId="0" fontId="6" fillId="0" borderId="37" xfId="0" applyFont="1" applyBorder="1"/>
    <xf numFmtId="0" fontId="6" fillId="0" borderId="38" xfId="0" applyFont="1" applyBorder="1"/>
    <xf numFmtId="0" fontId="6" fillId="0" borderId="39" xfId="0" applyFont="1" applyBorder="1"/>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left" vertical="center"/>
    </xf>
    <xf numFmtId="0" fontId="12"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wrapText="1"/>
    </xf>
    <xf numFmtId="0" fontId="13" fillId="0" borderId="0" xfId="0" applyFont="1" applyAlignment="1">
      <alignment horizontal="left" vertical="center"/>
    </xf>
    <xf numFmtId="0" fontId="4" fillId="0" borderId="0" xfId="0" applyFont="1" applyAlignment="1">
      <alignment horizontal="left" vertical="top" wrapText="1"/>
    </xf>
    <xf numFmtId="0" fontId="12" fillId="0" borderId="0" xfId="0" applyFont="1" applyAlignment="1">
      <alignment horizontal="left" vertical="top" wrapText="1"/>
    </xf>
    <xf numFmtId="0" fontId="13" fillId="0" borderId="0" xfId="0" applyFont="1" applyAlignment="1">
      <alignment horizontal="center" vertical="center"/>
    </xf>
    <xf numFmtId="0" fontId="14" fillId="0" borderId="15" xfId="0" applyFont="1" applyBorder="1" applyAlignment="1">
      <alignment horizontal="left" vertical="top" wrapText="1"/>
    </xf>
    <xf numFmtId="0" fontId="12" fillId="0" borderId="15" xfId="0" applyFont="1" applyBorder="1" applyAlignment="1">
      <alignment horizontal="left" vertical="top" wrapText="1"/>
    </xf>
    <xf numFmtId="0" fontId="13" fillId="0" borderId="15" xfId="0" applyFont="1" applyBorder="1" applyAlignment="1">
      <alignment horizontal="center" vertical="center"/>
    </xf>
    <xf numFmtId="0" fontId="3" fillId="0" borderId="19" xfId="0" applyFont="1" applyBorder="1" applyAlignment="1">
      <alignment horizontal="center" vertical="center"/>
    </xf>
    <xf numFmtId="0" fontId="2" fillId="0" borderId="0" xfId="0" applyFont="1" applyAlignment="1">
      <alignment vertical="center" wrapText="1"/>
    </xf>
    <xf numFmtId="0" fontId="3" fillId="4" borderId="31" xfId="0" applyFont="1" applyFill="1" applyBorder="1" applyAlignment="1">
      <alignment horizontal="center" vertical="center" wrapText="1"/>
    </xf>
    <xf numFmtId="0" fontId="0" fillId="0" borderId="0" xfId="0" applyAlignment="1">
      <alignment horizontal="left"/>
    </xf>
    <xf numFmtId="0" fontId="18" fillId="0" borderId="0" xfId="0" applyFont="1" applyAlignment="1">
      <alignment vertical="center"/>
    </xf>
    <xf numFmtId="0" fontId="19" fillId="0" borderId="0" xfId="0" applyFont="1"/>
    <xf numFmtId="0" fontId="20" fillId="0" borderId="0" xfId="0" applyFont="1" applyAlignment="1">
      <alignment vertical="center"/>
    </xf>
    <xf numFmtId="0" fontId="18" fillId="0" borderId="11" xfId="0" applyFont="1" applyBorder="1" applyAlignment="1">
      <alignment horizontal="center" vertical="center"/>
    </xf>
    <xf numFmtId="164" fontId="9" fillId="4" borderId="1" xfId="1" applyNumberFormat="1" applyFont="1" applyFill="1" applyBorder="1" applyAlignment="1" applyProtection="1">
      <alignment horizontal="center" vertical="top" wrapText="1"/>
    </xf>
    <xf numFmtId="2" fontId="9" fillId="4" borderId="1" xfId="0" applyNumberFormat="1" applyFont="1" applyFill="1" applyBorder="1" applyAlignment="1">
      <alignment horizontal="center" vertical="top" wrapText="1"/>
    </xf>
    <xf numFmtId="2" fontId="9" fillId="4" borderId="1" xfId="0" applyNumberFormat="1" applyFont="1" applyFill="1" applyBorder="1" applyAlignment="1">
      <alignment horizontal="center"/>
    </xf>
    <xf numFmtId="164" fontId="19" fillId="11" borderId="44" xfId="0" applyNumberFormat="1" applyFont="1" applyFill="1" applyBorder="1" applyAlignment="1" applyProtection="1">
      <alignment horizontal="center"/>
      <protection locked="0"/>
    </xf>
    <xf numFmtId="0" fontId="23" fillId="0" borderId="0" xfId="0" applyFont="1"/>
    <xf numFmtId="0" fontId="24" fillId="0" borderId="1" xfId="0" applyFont="1" applyBorder="1" applyAlignment="1">
      <alignment horizontal="left" vertical="center" textRotation="90" wrapText="1"/>
    </xf>
    <xf numFmtId="49" fontId="19" fillId="11" borderId="45" xfId="0" applyNumberFormat="1" applyFont="1" applyFill="1" applyBorder="1" applyAlignment="1" applyProtection="1">
      <alignment horizontal="center"/>
      <protection locked="0"/>
    </xf>
    <xf numFmtId="49" fontId="19" fillId="11" borderId="46" xfId="0" applyNumberFormat="1" applyFont="1" applyFill="1" applyBorder="1" applyAlignment="1" applyProtection="1">
      <alignment horizontal="center"/>
      <protection locked="0"/>
    </xf>
    <xf numFmtId="0" fontId="25" fillId="0" borderId="0" xfId="0" applyFont="1"/>
    <xf numFmtId="0" fontId="0" fillId="9" borderId="16" xfId="0" applyFill="1" applyBorder="1" applyAlignment="1">
      <alignment horizontal="left" vertical="top" wrapText="1"/>
    </xf>
    <xf numFmtId="0" fontId="3" fillId="0" borderId="0" xfId="0" applyFont="1" applyAlignment="1">
      <alignment horizontal="left" vertical="center" wrapText="1"/>
    </xf>
    <xf numFmtId="0" fontId="2" fillId="0" borderId="0" xfId="0" applyFont="1" applyAlignment="1">
      <alignment horizontal="center" vertical="center"/>
    </xf>
    <xf numFmtId="0" fontId="6" fillId="0" borderId="15" xfId="0" applyFont="1" applyBorder="1" applyAlignment="1">
      <alignment horizontal="left"/>
    </xf>
    <xf numFmtId="0" fontId="6" fillId="0" borderId="0" xfId="0" applyFont="1" applyAlignment="1">
      <alignment horizontal="left"/>
    </xf>
    <xf numFmtId="0" fontId="24" fillId="0" borderId="48" xfId="0" applyFont="1" applyBorder="1" applyAlignment="1">
      <alignment horizontal="left" vertical="center" textRotation="90" wrapText="1"/>
    </xf>
    <xf numFmtId="0" fontId="5" fillId="0" borderId="0" xfId="0" applyFont="1" applyAlignment="1">
      <alignment horizontal="center" vertical="center" wrapText="1"/>
    </xf>
    <xf numFmtId="0" fontId="24" fillId="0" borderId="28" xfId="0" applyFont="1" applyBorder="1" applyAlignment="1">
      <alignment horizontal="left" vertical="center" textRotation="90" wrapText="1"/>
    </xf>
    <xf numFmtId="0" fontId="24" fillId="0" borderId="2" xfId="0" applyFont="1" applyBorder="1" applyAlignment="1">
      <alignment horizontal="left" vertical="center" textRotation="90" wrapText="1"/>
    </xf>
    <xf numFmtId="0" fontId="11" fillId="0" borderId="50" xfId="0" applyFont="1" applyBorder="1" applyAlignment="1">
      <alignment horizontal="left" vertical="center" wrapText="1"/>
    </xf>
    <xf numFmtId="0" fontId="11" fillId="0" borderId="51" xfId="0" applyFont="1" applyBorder="1" applyAlignment="1">
      <alignment horizontal="left" vertical="center" wrapText="1"/>
    </xf>
    <xf numFmtId="0" fontId="25" fillId="0" borderId="18" xfId="0" applyFont="1" applyBorder="1" applyAlignment="1">
      <alignment horizontal="center"/>
    </xf>
    <xf numFmtId="0" fontId="25" fillId="0" borderId="3" xfId="0" applyFont="1" applyBorder="1" applyAlignment="1">
      <alignment wrapText="1"/>
    </xf>
    <xf numFmtId="0" fontId="19" fillId="0" borderId="6" xfId="0" applyFont="1" applyBorder="1"/>
    <xf numFmtId="0" fontId="24" fillId="0" borderId="0" xfId="0" applyFont="1" applyAlignment="1">
      <alignment horizontal="left" wrapText="1"/>
    </xf>
    <xf numFmtId="0" fontId="15" fillId="2" borderId="14" xfId="0" applyFont="1" applyFill="1" applyBorder="1" applyAlignment="1">
      <alignment vertical="top" wrapText="1"/>
    </xf>
    <xf numFmtId="0" fontId="1" fillId="2" borderId="17" xfId="0" applyFont="1" applyFill="1" applyBorder="1" applyAlignment="1">
      <alignment vertical="top" wrapText="1"/>
    </xf>
    <xf numFmtId="0" fontId="1" fillId="2" borderId="18" xfId="0" applyFont="1" applyFill="1" applyBorder="1" applyAlignment="1">
      <alignment wrapText="1"/>
    </xf>
    <xf numFmtId="0" fontId="0" fillId="2" borderId="18" xfId="0" applyFill="1" applyBorder="1" applyAlignment="1">
      <alignment horizontal="left" vertical="top" wrapText="1" indent="2"/>
    </xf>
    <xf numFmtId="0" fontId="1" fillId="2" borderId="19" xfId="0" applyFont="1" applyFill="1" applyBorder="1" applyAlignment="1">
      <alignment vertical="top" wrapText="1"/>
    </xf>
    <xf numFmtId="0" fontId="25" fillId="0" borderId="33" xfId="0" applyFont="1" applyBorder="1" applyAlignment="1">
      <alignment horizontal="center"/>
    </xf>
    <xf numFmtId="0" fontId="1" fillId="0" borderId="0" xfId="0" applyFont="1"/>
    <xf numFmtId="0" fontId="40" fillId="0" borderId="67" xfId="0" applyFont="1" applyBorder="1"/>
    <xf numFmtId="0" fontId="1" fillId="0" borderId="25" xfId="0" applyFont="1" applyBorder="1"/>
    <xf numFmtId="0" fontId="39" fillId="0" borderId="10" xfId="0" applyFont="1" applyBorder="1" applyAlignment="1">
      <alignment wrapText="1"/>
    </xf>
    <xf numFmtId="0" fontId="1" fillId="0" borderId="33" xfId="0" applyFont="1" applyBorder="1"/>
    <xf numFmtId="0" fontId="39" fillId="0" borderId="6" xfId="0" applyFont="1" applyBorder="1"/>
    <xf numFmtId="0" fontId="26" fillId="0" borderId="65" xfId="0" applyFont="1" applyBorder="1" applyAlignment="1">
      <alignment wrapText="1"/>
    </xf>
    <xf numFmtId="0" fontId="1" fillId="0" borderId="10" xfId="0" applyFont="1" applyBorder="1"/>
    <xf numFmtId="0" fontId="0" fillId="0" borderId="25" xfId="0" applyBorder="1"/>
    <xf numFmtId="0" fontId="1" fillId="0" borderId="3" xfId="0" applyFont="1" applyBorder="1"/>
    <xf numFmtId="164" fontId="23" fillId="19" borderId="1" xfId="0" applyNumberFormat="1" applyFont="1" applyFill="1" applyBorder="1" applyAlignment="1" applyProtection="1">
      <alignment horizontal="left" vertical="center" wrapText="1"/>
      <protection locked="0"/>
    </xf>
    <xf numFmtId="164" fontId="23" fillId="19" borderId="3" xfId="0" applyNumberFormat="1" applyFont="1" applyFill="1" applyBorder="1" applyAlignment="1" applyProtection="1">
      <alignment horizontal="left" vertical="center" wrapText="1"/>
      <protection locked="0"/>
    </xf>
    <xf numFmtId="164" fontId="23" fillId="19" borderId="8" xfId="0" applyNumberFormat="1" applyFont="1" applyFill="1" applyBorder="1" applyAlignment="1" applyProtection="1">
      <alignment horizontal="left" vertical="center" wrapText="1"/>
      <protection locked="0"/>
    </xf>
    <xf numFmtId="164" fontId="23" fillId="19" borderId="5" xfId="0" applyNumberFormat="1" applyFont="1" applyFill="1" applyBorder="1" applyAlignment="1" applyProtection="1">
      <alignment horizontal="left" vertical="center" wrapText="1"/>
      <protection locked="0"/>
    </xf>
    <xf numFmtId="164" fontId="23" fillId="19" borderId="43" xfId="0" applyNumberFormat="1" applyFont="1" applyFill="1" applyBorder="1" applyAlignment="1" applyProtection="1">
      <alignment horizontal="left" vertical="center" wrapText="1"/>
      <protection locked="0"/>
    </xf>
    <xf numFmtId="0" fontId="12" fillId="0" borderId="0" xfId="0" applyFont="1" applyAlignment="1">
      <alignment horizontal="left" vertical="center" wrapText="1"/>
    </xf>
    <xf numFmtId="0" fontId="40" fillId="0" borderId="40" xfId="0" applyFont="1" applyBorder="1"/>
    <xf numFmtId="0" fontId="39" fillId="0" borderId="2" xfId="0" applyFont="1" applyBorder="1" applyAlignment="1">
      <alignment wrapText="1"/>
    </xf>
    <xf numFmtId="0" fontId="39" fillId="0" borderId="4" xfId="0" applyFont="1" applyBorder="1" applyAlignment="1">
      <alignment wrapText="1"/>
    </xf>
    <xf numFmtId="0" fontId="40" fillId="0" borderId="40" xfId="0" applyFont="1" applyBorder="1" applyAlignment="1">
      <alignment wrapText="1"/>
    </xf>
    <xf numFmtId="0" fontId="39" fillId="0" borderId="25" xfId="0" applyFont="1" applyBorder="1"/>
    <xf numFmtId="0" fontId="39" fillId="0" borderId="72" xfId="0" applyFont="1" applyBorder="1" applyAlignment="1">
      <alignment wrapText="1"/>
    </xf>
    <xf numFmtId="0" fontId="3" fillId="4" borderId="47" xfId="0" applyFont="1" applyFill="1" applyBorder="1" applyAlignment="1">
      <alignment horizontal="center" vertical="center" wrapText="1"/>
    </xf>
    <xf numFmtId="0" fontId="14" fillId="0" borderId="0" xfId="0" applyFont="1" applyAlignment="1">
      <alignment horizontal="left" vertical="top" wrapText="1"/>
    </xf>
    <xf numFmtId="0" fontId="0" fillId="22" borderId="4" xfId="0" applyFill="1" applyBorder="1"/>
    <xf numFmtId="0" fontId="0" fillId="22" borderId="5" xfId="0" applyFill="1" applyBorder="1"/>
    <xf numFmtId="0" fontId="2" fillId="0" borderId="0" xfId="0" applyFont="1" applyAlignment="1">
      <alignment horizontal="left" vertical="center" wrapText="1"/>
    </xf>
    <xf numFmtId="0" fontId="5" fillId="0" borderId="0" xfId="0" applyFont="1" applyAlignment="1">
      <alignment horizontal="left" vertical="center" wrapText="1"/>
    </xf>
    <xf numFmtId="0" fontId="9" fillId="0" borderId="1" xfId="0" applyFont="1" applyBorder="1" applyAlignment="1">
      <alignment horizontal="center"/>
    </xf>
    <xf numFmtId="0" fontId="6" fillId="0" borderId="15" xfId="0" applyFont="1" applyBorder="1" applyAlignment="1">
      <alignment horizontal="left" wrapText="1"/>
    </xf>
    <xf numFmtId="0" fontId="3" fillId="0" borderId="9" xfId="0" applyFont="1" applyBorder="1" applyAlignment="1">
      <alignment horizontal="center" vertical="center"/>
    </xf>
    <xf numFmtId="0" fontId="3" fillId="4" borderId="32" xfId="0" applyFont="1" applyFill="1" applyBorder="1" applyAlignment="1">
      <alignment horizontal="center" vertical="center" wrapText="1"/>
    </xf>
    <xf numFmtId="0" fontId="39" fillId="19" borderId="3" xfId="0" applyFont="1" applyFill="1" applyBorder="1" applyProtection="1">
      <protection locked="0"/>
    </xf>
    <xf numFmtId="0" fontId="39" fillId="19" borderId="56" xfId="0" applyFont="1" applyFill="1" applyBorder="1" applyProtection="1">
      <protection locked="0"/>
    </xf>
    <xf numFmtId="0" fontId="39" fillId="19" borderId="6" xfId="0" applyFont="1" applyFill="1" applyBorder="1" applyProtection="1">
      <protection locked="0"/>
    </xf>
    <xf numFmtId="0" fontId="19" fillId="19" borderId="21" xfId="0" applyFont="1" applyFill="1" applyBorder="1" applyProtection="1">
      <protection locked="0"/>
    </xf>
    <xf numFmtId="0" fontId="1" fillId="19" borderId="33" xfId="0" applyFont="1" applyFill="1" applyBorder="1" applyProtection="1">
      <protection locked="0"/>
    </xf>
    <xf numFmtId="0" fontId="0" fillId="19" borderId="3" xfId="0" applyFill="1" applyBorder="1" applyProtection="1">
      <protection locked="0"/>
    </xf>
    <xf numFmtId="0" fontId="0" fillId="19" borderId="6" xfId="0" applyFill="1" applyBorder="1" applyProtection="1">
      <protection locked="0"/>
    </xf>
    <xf numFmtId="0" fontId="0" fillId="2" borderId="4" xfId="0" applyFill="1" applyBorder="1" applyProtection="1">
      <protection locked="0"/>
    </xf>
    <xf numFmtId="0" fontId="0" fillId="2" borderId="5" xfId="0" applyFill="1" applyBorder="1" applyProtection="1">
      <protection locked="0"/>
    </xf>
    <xf numFmtId="0" fontId="26" fillId="0" borderId="26" xfId="0" applyFont="1" applyBorder="1"/>
    <xf numFmtId="0" fontId="26" fillId="0" borderId="27" xfId="0" applyFont="1" applyBorder="1"/>
    <xf numFmtId="0" fontId="26" fillId="0" borderId="0" xfId="0" applyFont="1"/>
    <xf numFmtId="0" fontId="26" fillId="0" borderId="0" xfId="0" applyFont="1" applyAlignment="1">
      <alignment horizontal="left" vertical="center"/>
    </xf>
    <xf numFmtId="0" fontId="43" fillId="0" borderId="0" xfId="0" applyFont="1" applyAlignment="1">
      <alignment horizontal="left" vertical="center" wrapText="1"/>
    </xf>
    <xf numFmtId="0" fontId="26" fillId="0" borderId="0" xfId="0" applyFont="1" applyAlignment="1">
      <alignment horizontal="center" vertical="center"/>
    </xf>
    <xf numFmtId="0" fontId="26" fillId="0" borderId="1" xfId="0" applyFont="1" applyBorder="1"/>
    <xf numFmtId="0" fontId="26" fillId="0" borderId="3" xfId="0" applyFont="1" applyBorder="1"/>
    <xf numFmtId="0" fontId="26" fillId="17" borderId="1" xfId="0" applyFont="1" applyFill="1" applyBorder="1"/>
    <xf numFmtId="0" fontId="26" fillId="17" borderId="3" xfId="0" applyFont="1" applyFill="1" applyBorder="1"/>
    <xf numFmtId="0" fontId="22" fillId="0" borderId="0" xfId="0" applyFont="1" applyAlignment="1">
      <alignment wrapText="1"/>
    </xf>
    <xf numFmtId="164" fontId="27" fillId="18" borderId="1" xfId="0" applyNumberFormat="1" applyFont="1" applyFill="1" applyBorder="1" applyAlignment="1">
      <alignment horizontal="left" vertical="center" wrapText="1"/>
    </xf>
    <xf numFmtId="164" fontId="27" fillId="18" borderId="3" xfId="0" applyNumberFormat="1" applyFont="1" applyFill="1" applyBorder="1" applyAlignment="1">
      <alignment horizontal="left" vertical="center" wrapText="1"/>
    </xf>
    <xf numFmtId="0" fontId="23" fillId="13" borderId="3" xfId="0" applyFont="1" applyFill="1" applyBorder="1" applyAlignment="1">
      <alignment horizontal="left" vertical="center" wrapText="1"/>
    </xf>
    <xf numFmtId="164" fontId="27" fillId="18" borderId="8" xfId="0" applyNumberFormat="1" applyFont="1" applyFill="1" applyBorder="1" applyAlignment="1">
      <alignment horizontal="left" vertical="center" wrapText="1"/>
    </xf>
    <xf numFmtId="0" fontId="23" fillId="13" borderId="56" xfId="0" applyFont="1" applyFill="1" applyBorder="1" applyAlignment="1">
      <alignment horizontal="left" vertical="center" wrapText="1"/>
    </xf>
    <xf numFmtId="164" fontId="27" fillId="18" borderId="54" xfId="0" applyNumberFormat="1" applyFont="1" applyFill="1" applyBorder="1" applyAlignment="1">
      <alignment horizontal="left" vertical="center" wrapText="1"/>
    </xf>
    <xf numFmtId="164" fontId="27" fillId="18" borderId="59" xfId="0" applyNumberFormat="1" applyFont="1" applyFill="1" applyBorder="1" applyAlignment="1">
      <alignment horizontal="left" vertical="center" wrapText="1"/>
    </xf>
    <xf numFmtId="164" fontId="27" fillId="18" borderId="50" xfId="0" applyNumberFormat="1" applyFont="1" applyFill="1" applyBorder="1" applyAlignment="1">
      <alignment horizontal="left" vertical="center" wrapText="1"/>
    </xf>
    <xf numFmtId="164" fontId="23" fillId="0" borderId="0" xfId="0" applyNumberFormat="1" applyFont="1" applyAlignment="1">
      <alignment horizontal="left" vertical="center" wrapText="1"/>
    </xf>
    <xf numFmtId="164" fontId="23" fillId="0" borderId="57" xfId="0" applyNumberFormat="1" applyFont="1" applyBorder="1" applyAlignment="1">
      <alignment horizontal="left" vertical="center" wrapText="1"/>
    </xf>
    <xf numFmtId="0" fontId="36" fillId="0" borderId="58" xfId="0" applyFont="1" applyBorder="1" applyAlignment="1">
      <alignment horizontal="left" vertical="center" wrapText="1"/>
    </xf>
    <xf numFmtId="0" fontId="22" fillId="0" borderId="0" xfId="0" applyFont="1" applyAlignment="1">
      <alignment horizontal="left" wrapText="1"/>
    </xf>
    <xf numFmtId="0" fontId="29" fillId="0" borderId="0" xfId="0" applyFont="1" applyAlignment="1">
      <alignment horizontal="left" vertical="center" wrapText="1"/>
    </xf>
    <xf numFmtId="0" fontId="37" fillId="0" borderId="63" xfId="0" applyFont="1" applyBorder="1" applyAlignment="1">
      <alignment horizontal="left" vertical="center" wrapText="1"/>
    </xf>
    <xf numFmtId="0" fontId="37" fillId="0" borderId="70" xfId="0" applyFont="1" applyBorder="1" applyAlignment="1">
      <alignment horizontal="left" vertical="center" wrapText="1"/>
    </xf>
    <xf numFmtId="0" fontId="23" fillId="0" borderId="70" xfId="0" applyFont="1" applyBorder="1" applyAlignment="1">
      <alignment horizontal="center" wrapText="1"/>
    </xf>
    <xf numFmtId="0" fontId="23" fillId="0" borderId="0" xfId="0" applyFont="1" applyAlignment="1">
      <alignment horizontal="left" vertical="center" wrapText="1"/>
    </xf>
    <xf numFmtId="0" fontId="26" fillId="0" borderId="0" xfId="0" applyFont="1" applyAlignment="1">
      <alignment vertical="center"/>
    </xf>
    <xf numFmtId="0" fontId="28" fillId="8" borderId="1" xfId="0" applyFont="1" applyFill="1" applyBorder="1" applyAlignment="1">
      <alignment wrapText="1"/>
    </xf>
    <xf numFmtId="0" fontId="26" fillId="0" borderId="4" xfId="0" applyFont="1" applyBorder="1"/>
    <xf numFmtId="0" fontId="32" fillId="8" borderId="1" xfId="0" applyFont="1" applyFill="1" applyBorder="1" applyAlignment="1">
      <alignment horizontal="center" wrapText="1"/>
    </xf>
    <xf numFmtId="164" fontId="23" fillId="0" borderId="0" xfId="0" applyNumberFormat="1" applyFont="1" applyAlignment="1">
      <alignment horizontal="center" vertical="center" wrapText="1"/>
    </xf>
    <xf numFmtId="164" fontId="26" fillId="0" borderId="58" xfId="0" applyNumberFormat="1" applyFont="1" applyBorder="1" applyAlignment="1">
      <alignment horizontal="left" wrapText="1"/>
    </xf>
    <xf numFmtId="164" fontId="26" fillId="8" borderId="6" xfId="0" applyNumberFormat="1" applyFont="1" applyFill="1" applyBorder="1" applyAlignment="1">
      <alignment horizontal="center" vertical="center" wrapText="1"/>
    </xf>
    <xf numFmtId="164" fontId="26" fillId="8" borderId="6" xfId="0" applyNumberFormat="1" applyFont="1" applyFill="1" applyBorder="1" applyAlignment="1">
      <alignment horizontal="center" vertical="center"/>
    </xf>
    <xf numFmtId="0" fontId="3" fillId="0" borderId="7" xfId="0" applyFont="1" applyBorder="1" applyAlignment="1">
      <alignment horizontal="left" vertical="center"/>
    </xf>
    <xf numFmtId="0" fontId="3" fillId="0" borderId="24" xfId="0" applyFont="1" applyBorder="1" applyAlignment="1">
      <alignment horizontal="left" vertical="center"/>
    </xf>
    <xf numFmtId="0" fontId="3" fillId="0" borderId="28" xfId="0" applyFont="1" applyBorder="1" applyAlignment="1">
      <alignment horizontal="center" vertical="center"/>
    </xf>
    <xf numFmtId="0" fontId="3" fillId="0" borderId="28" xfId="0" applyFont="1" applyBorder="1" applyAlignment="1">
      <alignment horizontal="center" vertical="center" wrapText="1"/>
    </xf>
    <xf numFmtId="0" fontId="3" fillId="0" borderId="33" xfId="0" applyFont="1" applyBorder="1" applyAlignment="1">
      <alignment horizontal="center" vertical="center"/>
    </xf>
    <xf numFmtId="0" fontId="3" fillId="0" borderId="74" xfId="0" applyFont="1" applyBorder="1" applyAlignment="1">
      <alignment horizontal="left" vertical="center"/>
    </xf>
    <xf numFmtId="0" fontId="23" fillId="0" borderId="0" xfId="0" applyFont="1" applyAlignment="1">
      <alignment horizontal="left" wrapText="1"/>
    </xf>
    <xf numFmtId="0" fontId="5" fillId="0" borderId="0" xfId="0" applyFont="1" applyAlignment="1">
      <alignment vertical="center" wrapText="1"/>
    </xf>
    <xf numFmtId="0" fontId="3" fillId="4" borderId="55" xfId="0" applyFont="1" applyFill="1" applyBorder="1" applyAlignment="1">
      <alignment horizontal="center" vertical="center" wrapText="1"/>
    </xf>
    <xf numFmtId="0" fontId="6" fillId="0" borderId="26" xfId="0" applyFont="1" applyBorder="1" applyAlignment="1">
      <alignment horizontal="left"/>
    </xf>
    <xf numFmtId="0" fontId="6" fillId="0" borderId="14" xfId="0" applyFont="1" applyBorder="1" applyAlignment="1">
      <alignment horizontal="left" wrapText="1"/>
    </xf>
    <xf numFmtId="0" fontId="11" fillId="0" borderId="0" xfId="0" applyFont="1" applyAlignment="1">
      <alignment vertical="center" wrapText="1"/>
    </xf>
    <xf numFmtId="0" fontId="4" fillId="0" borderId="0" xfId="0" applyFont="1" applyAlignment="1">
      <alignment vertical="top" wrapText="1"/>
    </xf>
    <xf numFmtId="0" fontId="4" fillId="0" borderId="18" xfId="0" applyFont="1" applyBorder="1" applyAlignment="1">
      <alignment horizontal="left" vertical="top" wrapText="1"/>
    </xf>
    <xf numFmtId="0" fontId="16" fillId="0" borderId="0" xfId="0" applyFont="1" applyAlignment="1">
      <alignment vertical="center" wrapText="1"/>
    </xf>
    <xf numFmtId="0" fontId="16" fillId="0" borderId="0" xfId="0" applyFont="1" applyAlignment="1">
      <alignment wrapText="1"/>
    </xf>
    <xf numFmtId="0" fontId="3" fillId="4" borderId="69"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24" borderId="1" xfId="0" applyFont="1" applyFill="1" applyBorder="1" applyAlignment="1">
      <alignment horizontal="left" vertical="center"/>
    </xf>
    <xf numFmtId="0" fontId="3" fillId="0" borderId="3" xfId="0" applyFont="1" applyBorder="1" applyAlignment="1">
      <alignment horizontal="center" vertical="center"/>
    </xf>
    <xf numFmtId="0" fontId="3" fillId="24" borderId="5" xfId="0" applyFont="1" applyFill="1" applyBorder="1" applyAlignment="1">
      <alignment horizontal="left" vertical="center"/>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17" xfId="0" applyFont="1" applyBorder="1" applyAlignment="1">
      <alignment horizontal="center" vertical="center"/>
    </xf>
    <xf numFmtId="0" fontId="16" fillId="0" borderId="15" xfId="0" applyFont="1" applyBorder="1" applyAlignment="1">
      <alignment wrapText="1"/>
    </xf>
    <xf numFmtId="0" fontId="3" fillId="23" borderId="55" xfId="0" applyFont="1" applyFill="1" applyBorder="1" applyAlignment="1">
      <alignment horizontal="center" vertical="center" wrapText="1"/>
    </xf>
    <xf numFmtId="0" fontId="2" fillId="23" borderId="40" xfId="0" applyFont="1" applyFill="1" applyBorder="1" applyAlignment="1">
      <alignment horizontal="left" vertical="center"/>
    </xf>
    <xf numFmtId="0" fontId="3" fillId="23" borderId="24" xfId="0" applyFont="1" applyFill="1" applyBorder="1" applyAlignment="1">
      <alignment horizontal="center" vertical="center"/>
    </xf>
    <xf numFmtId="0" fontId="3" fillId="23" borderId="2" xfId="0" applyFont="1" applyFill="1" applyBorder="1" applyAlignment="1">
      <alignment horizontal="center" vertical="center"/>
    </xf>
    <xf numFmtId="0" fontId="3" fillId="23" borderId="1" xfId="0" applyFont="1" applyFill="1" applyBorder="1" applyAlignment="1">
      <alignment horizontal="left" vertical="center"/>
    </xf>
    <xf numFmtId="0" fontId="3" fillId="23" borderId="4" xfId="0" applyFont="1" applyFill="1" applyBorder="1" applyAlignment="1">
      <alignment horizontal="center" vertical="center"/>
    </xf>
    <xf numFmtId="0" fontId="3" fillId="23" borderId="5" xfId="0" applyFont="1" applyFill="1" applyBorder="1" applyAlignment="1">
      <alignment horizontal="left" vertical="center"/>
    </xf>
    <xf numFmtId="0" fontId="3" fillId="0" borderId="55" xfId="0" applyFont="1" applyBorder="1" applyAlignment="1">
      <alignment horizontal="center" vertical="center" wrapText="1"/>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8" borderId="2" xfId="0" applyFont="1" applyFill="1" applyBorder="1" applyAlignment="1">
      <alignment horizontal="center" vertical="center"/>
    </xf>
    <xf numFmtId="0" fontId="3" fillId="8" borderId="4" xfId="0" applyFont="1" applyFill="1" applyBorder="1" applyAlignment="1">
      <alignment horizontal="center" vertical="center"/>
    </xf>
    <xf numFmtId="0" fontId="2" fillId="6" borderId="40" xfId="0" applyFont="1" applyFill="1" applyBorder="1" applyAlignment="1">
      <alignment horizontal="left" vertical="center"/>
    </xf>
    <xf numFmtId="0" fontId="3" fillId="6" borderId="24" xfId="0" applyFont="1" applyFill="1" applyBorder="1" applyAlignment="1">
      <alignment horizontal="center" vertical="center"/>
    </xf>
    <xf numFmtId="0" fontId="3" fillId="6" borderId="24" xfId="0" applyFont="1" applyFill="1" applyBorder="1" applyAlignment="1">
      <alignment horizontal="left" vertical="center"/>
    </xf>
    <xf numFmtId="0" fontId="3" fillId="6" borderId="24" xfId="0" applyFont="1" applyFill="1" applyBorder="1" applyAlignment="1">
      <alignment horizontal="center" vertical="center" wrapText="1"/>
    </xf>
    <xf numFmtId="0" fontId="3" fillId="6" borderId="25" xfId="0" applyFont="1" applyFill="1" applyBorder="1" applyAlignment="1">
      <alignment horizontal="center" vertical="center"/>
    </xf>
    <xf numFmtId="0" fontId="3" fillId="0" borderId="28" xfId="0" applyFont="1" applyBorder="1" applyAlignment="1">
      <alignment horizontal="left" vertical="center"/>
    </xf>
    <xf numFmtId="0" fontId="0" fillId="7" borderId="16" xfId="0" applyFill="1" applyBorder="1" applyAlignment="1">
      <alignment horizontal="left" wrapText="1"/>
    </xf>
    <xf numFmtId="0" fontId="0" fillId="7" borderId="18" xfId="0" applyFill="1" applyBorder="1" applyAlignment="1">
      <alignment horizontal="left" wrapText="1"/>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8" fillId="0" borderId="17" xfId="0" applyFont="1" applyBorder="1" applyAlignment="1">
      <alignment horizontal="center" vertical="center"/>
    </xf>
    <xf numFmtId="0" fontId="8" fillId="0" borderId="19" xfId="0" applyFont="1" applyBorder="1" applyAlignment="1">
      <alignment horizontal="center" vertical="center"/>
    </xf>
    <xf numFmtId="0" fontId="1" fillId="0" borderId="26" xfId="0" applyFont="1" applyBorder="1" applyAlignment="1">
      <alignment horizontal="left"/>
    </xf>
    <xf numFmtId="0" fontId="1" fillId="0" borderId="16" xfId="0" applyFont="1" applyBorder="1" applyAlignment="1">
      <alignment horizontal="left"/>
    </xf>
    <xf numFmtId="0" fontId="1" fillId="9" borderId="14" xfId="0" applyFont="1" applyFill="1" applyBorder="1" applyAlignment="1">
      <alignment horizontal="left" vertical="top" wrapText="1"/>
    </xf>
    <xf numFmtId="0" fontId="1" fillId="9" borderId="17" xfId="0" applyFont="1" applyFill="1" applyBorder="1" applyAlignment="1">
      <alignment horizontal="left" vertical="top" wrapText="1"/>
    </xf>
    <xf numFmtId="0" fontId="1" fillId="9" borderId="19" xfId="0" applyFont="1" applyFill="1" applyBorder="1" applyAlignment="1">
      <alignment horizontal="left" vertical="top" wrapText="1"/>
    </xf>
    <xf numFmtId="0" fontId="1" fillId="6" borderId="14" xfId="0" applyFont="1" applyFill="1" applyBorder="1" applyAlignment="1">
      <alignment horizontal="left" vertical="top" wrapText="1"/>
    </xf>
    <xf numFmtId="0" fontId="1" fillId="6" borderId="17" xfId="0" applyFont="1" applyFill="1" applyBorder="1" applyAlignment="1">
      <alignment horizontal="left" vertical="top" wrapText="1"/>
    </xf>
    <xf numFmtId="0" fontId="26" fillId="12" borderId="22" xfId="0" applyFont="1" applyFill="1" applyBorder="1" applyAlignment="1">
      <alignment horizontal="center" vertical="center" wrapText="1"/>
    </xf>
    <xf numFmtId="0" fontId="26" fillId="12" borderId="23" xfId="0" applyFont="1" applyFill="1" applyBorder="1" applyAlignment="1">
      <alignment horizontal="center" vertical="center" wrapText="1"/>
    </xf>
    <xf numFmtId="0" fontId="26" fillId="12" borderId="12" xfId="0" applyFont="1" applyFill="1" applyBorder="1" applyAlignment="1">
      <alignment horizontal="center" vertical="center" wrapText="1"/>
    </xf>
    <xf numFmtId="0" fontId="0" fillId="0" borderId="69" xfId="0" applyBorder="1" applyAlignment="1">
      <alignment horizontal="center"/>
    </xf>
    <xf numFmtId="0" fontId="0" fillId="0" borderId="33" xfId="0" applyBorder="1" applyAlignment="1">
      <alignment horizontal="center"/>
    </xf>
    <xf numFmtId="0" fontId="26" fillId="3" borderId="22"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6" fillId="3" borderId="12" xfId="0" applyFont="1" applyFill="1" applyBorder="1" applyAlignment="1">
      <alignment horizontal="center" vertical="center" wrapText="1"/>
    </xf>
    <xf numFmtId="0" fontId="8" fillId="0" borderId="26" xfId="0" applyFont="1" applyBorder="1" applyAlignment="1">
      <alignment horizontal="center"/>
    </xf>
    <xf numFmtId="0" fontId="8" fillId="0" borderId="30" xfId="0" applyFont="1" applyBorder="1" applyAlignment="1">
      <alignment horizontal="center"/>
    </xf>
    <xf numFmtId="0" fontId="8" fillId="0" borderId="27" xfId="0" applyFont="1" applyBorder="1" applyAlignment="1">
      <alignment horizontal="center"/>
    </xf>
    <xf numFmtId="0" fontId="26" fillId="10" borderId="22" xfId="0" applyFont="1" applyFill="1" applyBorder="1" applyAlignment="1">
      <alignment horizontal="center" vertical="center" wrapText="1"/>
    </xf>
    <xf numFmtId="0" fontId="26" fillId="10" borderId="23" xfId="0" applyFont="1" applyFill="1" applyBorder="1" applyAlignment="1">
      <alignment horizontal="center" vertical="center" wrapText="1"/>
    </xf>
    <xf numFmtId="0" fontId="26" fillId="10" borderId="12" xfId="0" applyFont="1" applyFill="1" applyBorder="1" applyAlignment="1">
      <alignment horizontal="center" vertical="center" wrapText="1"/>
    </xf>
    <xf numFmtId="0" fontId="2" fillId="0" borderId="0" xfId="0" applyFont="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6" fillId="4" borderId="0" xfId="0" applyFont="1" applyFill="1" applyAlignment="1">
      <alignment horizontal="left" wrapText="1"/>
    </xf>
    <xf numFmtId="0" fontId="6" fillId="4" borderId="18" xfId="0" applyFont="1" applyFill="1" applyBorder="1" applyAlignment="1">
      <alignment horizontal="left" wrapText="1"/>
    </xf>
    <xf numFmtId="0" fontId="3" fillId="2" borderId="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10" xfId="0" applyFont="1" applyFill="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11" fillId="23" borderId="0" xfId="0" applyFont="1" applyFill="1" applyAlignment="1">
      <alignment horizontal="left" vertical="center" wrapText="1"/>
    </xf>
    <xf numFmtId="0" fontId="4" fillId="0" borderId="0" xfId="0" applyFont="1" applyAlignment="1">
      <alignment horizontal="left" vertical="top" wrapText="1"/>
    </xf>
    <xf numFmtId="0" fontId="16" fillId="0" borderId="8" xfId="0" applyFont="1" applyBorder="1" applyAlignment="1">
      <alignment horizontal="left" vertical="center" wrapText="1"/>
    </xf>
    <xf numFmtId="0" fontId="16" fillId="0" borderId="2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7" xfId="0" applyFont="1" applyBorder="1" applyAlignment="1">
      <alignment horizontal="left" wrapText="1"/>
    </xf>
    <xf numFmtId="0" fontId="16" fillId="0" borderId="0" xfId="0" applyFont="1" applyAlignment="1">
      <alignment horizontal="left" wrapText="1"/>
    </xf>
    <xf numFmtId="0" fontId="16" fillId="0" borderId="14" xfId="0" applyFont="1" applyBorder="1" applyAlignment="1">
      <alignment horizontal="left" wrapText="1"/>
    </xf>
    <xf numFmtId="0" fontId="16" fillId="0" borderId="15" xfId="0" applyFont="1" applyBorder="1" applyAlignment="1">
      <alignment horizontal="left" wrapText="1"/>
    </xf>
    <xf numFmtId="0" fontId="14" fillId="0" borderId="73" xfId="0" applyFont="1" applyBorder="1" applyAlignment="1">
      <alignment horizontal="left" vertical="center" wrapText="1"/>
    </xf>
    <xf numFmtId="0" fontId="14" fillId="0" borderId="0" xfId="0" applyFont="1" applyAlignment="1">
      <alignment horizontal="left" vertical="center" wrapText="1"/>
    </xf>
    <xf numFmtId="0" fontId="25" fillId="0" borderId="40" xfId="0" applyFont="1" applyBorder="1" applyAlignment="1">
      <alignment horizontal="center" vertical="center"/>
    </xf>
    <xf numFmtId="0" fontId="25" fillId="0" borderId="24" xfId="0" applyFont="1" applyBorder="1" applyAlignment="1">
      <alignment horizontal="center" vertical="center"/>
    </xf>
    <xf numFmtId="0" fontId="25" fillId="0" borderId="25" xfId="0" applyFont="1" applyBorder="1" applyAlignment="1">
      <alignment horizontal="center" vertical="center"/>
    </xf>
    <xf numFmtId="0" fontId="9" fillId="0" borderId="2" xfId="0" applyFont="1" applyBorder="1" applyAlignment="1">
      <alignment horizontal="center"/>
    </xf>
    <xf numFmtId="0" fontId="9" fillId="0" borderId="1" xfId="0" applyFont="1" applyBorder="1" applyAlignment="1">
      <alignment horizontal="center"/>
    </xf>
    <xf numFmtId="0" fontId="24" fillId="0" borderId="54" xfId="0" applyFont="1" applyBorder="1" applyAlignment="1">
      <alignment horizontal="center" textRotation="90" wrapText="1"/>
    </xf>
    <xf numFmtId="0" fontId="24" fillId="0" borderId="28" xfId="0" applyFont="1" applyBorder="1" applyAlignment="1">
      <alignment horizontal="center" textRotation="90" wrapText="1"/>
    </xf>
    <xf numFmtId="0" fontId="26" fillId="0" borderId="1" xfId="0" applyFont="1" applyBorder="1" applyAlignment="1">
      <alignment horizontal="center"/>
    </xf>
    <xf numFmtId="0" fontId="25" fillId="0" borderId="1" xfId="0" applyFont="1" applyBorder="1" applyAlignment="1">
      <alignment horizontal="center"/>
    </xf>
    <xf numFmtId="0" fontId="0" fillId="0" borderId="8" xfId="0" applyBorder="1" applyAlignment="1">
      <alignment horizontal="center"/>
    </xf>
    <xf numFmtId="0" fontId="0" fillId="0" borderId="34" xfId="0" applyBorder="1" applyAlignment="1">
      <alignment horizontal="center"/>
    </xf>
    <xf numFmtId="0" fontId="25" fillId="0" borderId="1" xfId="0" applyFont="1" applyBorder="1" applyAlignment="1">
      <alignment horizontal="center" wrapText="1"/>
    </xf>
    <xf numFmtId="0" fontId="25" fillId="0" borderId="3" xfId="0" applyFont="1" applyBorder="1" applyAlignment="1">
      <alignment horizontal="center" wrapText="1"/>
    </xf>
    <xf numFmtId="0" fontId="25" fillId="0" borderId="52" xfId="0" applyFont="1" applyBorder="1" applyAlignment="1">
      <alignment horizontal="center"/>
    </xf>
    <xf numFmtId="0" fontId="25" fillId="0" borderId="49" xfId="0" applyFont="1" applyBorder="1" applyAlignment="1">
      <alignment horizontal="center"/>
    </xf>
    <xf numFmtId="0" fontId="25" fillId="0" borderId="53" xfId="0" applyFont="1" applyBorder="1" applyAlignment="1">
      <alignment horizontal="center"/>
    </xf>
    <xf numFmtId="0" fontId="9" fillId="0" borderId="36" xfId="0" applyFont="1" applyBorder="1" applyAlignment="1">
      <alignment horizontal="center"/>
    </xf>
    <xf numFmtId="0" fontId="9" fillId="0" borderId="7" xfId="0" applyFont="1" applyBorder="1" applyAlignment="1">
      <alignment horizontal="center"/>
    </xf>
    <xf numFmtId="0" fontId="26" fillId="0" borderId="7" xfId="0" applyFont="1" applyBorder="1" applyAlignment="1">
      <alignment horizontal="center"/>
    </xf>
    <xf numFmtId="0" fontId="25" fillId="0" borderId="28" xfId="0" applyFont="1" applyBorder="1" applyAlignment="1">
      <alignment horizontal="center"/>
    </xf>
    <xf numFmtId="0" fontId="19" fillId="0" borderId="5" xfId="0" applyFont="1" applyBorder="1" applyAlignment="1">
      <alignment horizontal="right"/>
    </xf>
    <xf numFmtId="0" fontId="19" fillId="0" borderId="6" xfId="0" applyFont="1" applyBorder="1" applyAlignment="1">
      <alignment horizontal="right"/>
    </xf>
    <xf numFmtId="0" fontId="6" fillId="2" borderId="26" xfId="0" applyFont="1" applyFill="1" applyBorder="1" applyAlignment="1">
      <alignment horizontal="left" wrapText="1"/>
    </xf>
    <xf numFmtId="0" fontId="6" fillId="2" borderId="30" xfId="0" applyFont="1" applyFill="1" applyBorder="1" applyAlignment="1">
      <alignment horizontal="left"/>
    </xf>
    <xf numFmtId="0" fontId="6" fillId="2" borderId="27" xfId="0" applyFont="1" applyFill="1" applyBorder="1" applyAlignment="1">
      <alignment horizontal="left"/>
    </xf>
    <xf numFmtId="0" fontId="25" fillId="0" borderId="40" xfId="0" applyFont="1" applyBorder="1" applyAlignment="1">
      <alignment horizontal="center"/>
    </xf>
    <xf numFmtId="0" fontId="25" fillId="0" borderId="24" xfId="0" applyFont="1" applyBorder="1" applyAlignment="1">
      <alignment horizontal="center"/>
    </xf>
    <xf numFmtId="0" fontId="25" fillId="0" borderId="25" xfId="0" applyFont="1" applyBorder="1" applyAlignment="1">
      <alignment horizontal="center"/>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20" fillId="0" borderId="0" xfId="0" applyFont="1" applyAlignment="1">
      <alignment horizontal="left" vertical="center" wrapText="1"/>
    </xf>
    <xf numFmtId="0" fontId="20" fillId="0" borderId="0" xfId="0" applyFont="1" applyAlignment="1">
      <alignment horizontal="left" vertical="center"/>
    </xf>
    <xf numFmtId="0" fontId="6" fillId="6" borderId="26" xfId="0" applyFont="1" applyFill="1" applyBorder="1" applyAlignment="1">
      <alignment horizontal="left" wrapText="1"/>
    </xf>
    <xf numFmtId="0" fontId="6" fillId="6" borderId="30" xfId="0" applyFont="1" applyFill="1" applyBorder="1" applyAlignment="1">
      <alignment horizontal="left"/>
    </xf>
    <xf numFmtId="0" fontId="6" fillId="6" borderId="27" xfId="0" applyFont="1" applyFill="1" applyBorder="1" applyAlignment="1">
      <alignment horizontal="left"/>
    </xf>
    <xf numFmtId="0" fontId="5" fillId="0" borderId="0" xfId="0" applyFont="1" applyAlignment="1">
      <alignment horizontal="left" wrapText="1"/>
    </xf>
    <xf numFmtId="0" fontId="29" fillId="21" borderId="55" xfId="0" applyFont="1" applyFill="1" applyBorder="1" applyAlignment="1">
      <alignment horizontal="center" wrapText="1"/>
    </xf>
    <xf numFmtId="0" fontId="29" fillId="21" borderId="28" xfId="0" applyFont="1" applyFill="1" applyBorder="1" applyAlignment="1">
      <alignment horizontal="center" wrapText="1"/>
    </xf>
    <xf numFmtId="0" fontId="26" fillId="0" borderId="4" xfId="0" applyFont="1" applyBorder="1" applyAlignment="1">
      <alignment horizontal="left" vertical="center" wrapText="1"/>
    </xf>
    <xf numFmtId="0" fontId="26" fillId="0" borderId="5" xfId="0" applyFont="1" applyBorder="1" applyAlignment="1">
      <alignment horizontal="left" vertical="center" wrapText="1"/>
    </xf>
    <xf numFmtId="0" fontId="29" fillId="0" borderId="15" xfId="0" applyFont="1" applyBorder="1" applyAlignment="1">
      <alignment horizontal="left" vertical="center" wrapText="1"/>
    </xf>
    <xf numFmtId="0" fontId="25" fillId="21" borderId="26" xfId="0" applyFont="1" applyFill="1" applyBorder="1" applyAlignment="1">
      <alignment horizontal="center" vertical="center"/>
    </xf>
    <xf numFmtId="0" fontId="25" fillId="21" borderId="30" xfId="0" applyFont="1" applyFill="1" applyBorder="1" applyAlignment="1">
      <alignment horizontal="center" vertical="center"/>
    </xf>
    <xf numFmtId="0" fontId="25" fillId="21" borderId="27" xfId="0" applyFont="1" applyFill="1" applyBorder="1" applyAlignment="1">
      <alignment horizontal="center" vertical="center"/>
    </xf>
    <xf numFmtId="0" fontId="26" fillId="8" borderId="1" xfId="0" applyFont="1" applyFill="1" applyBorder="1" applyAlignment="1">
      <alignment horizontal="center" vertical="center" wrapText="1"/>
    </xf>
    <xf numFmtId="0" fontId="26" fillId="0" borderId="0" xfId="0" applyFont="1" applyAlignment="1">
      <alignment horizontal="left" wrapText="1"/>
    </xf>
    <xf numFmtId="0" fontId="23" fillId="0" borderId="0" xfId="0" applyFont="1" applyAlignment="1">
      <alignment horizontal="left" wrapText="1"/>
    </xf>
    <xf numFmtId="164" fontId="23" fillId="19" borderId="5" xfId="0" applyNumberFormat="1" applyFont="1" applyFill="1" applyBorder="1" applyAlignment="1" applyProtection="1">
      <alignment horizontal="center"/>
      <protection locked="0"/>
    </xf>
    <xf numFmtId="0" fontId="26" fillId="8" borderId="25" xfId="0" applyFont="1" applyFill="1" applyBorder="1" applyAlignment="1">
      <alignment horizontal="center" vertical="center" wrapText="1"/>
    </xf>
    <xf numFmtId="0" fontId="26" fillId="8" borderId="3" xfId="0" applyFont="1" applyFill="1" applyBorder="1" applyAlignment="1">
      <alignment horizontal="center" vertical="center" wrapText="1"/>
    </xf>
    <xf numFmtId="0" fontId="34" fillId="8" borderId="2" xfId="0" applyFont="1" applyFill="1" applyBorder="1" applyAlignment="1">
      <alignment horizontal="center" vertical="center" wrapText="1"/>
    </xf>
    <xf numFmtId="0" fontId="34" fillId="8" borderId="1" xfId="0" applyFont="1" applyFill="1" applyBorder="1" applyAlignment="1">
      <alignment horizontal="center" vertical="center" wrapText="1"/>
    </xf>
    <xf numFmtId="0" fontId="26" fillId="21" borderId="55" xfId="0" applyFont="1" applyFill="1" applyBorder="1" applyAlignment="1">
      <alignment horizontal="center" wrapText="1"/>
    </xf>
    <xf numFmtId="0" fontId="26" fillId="21" borderId="28" xfId="0" applyFont="1" applyFill="1" applyBorder="1" applyAlignment="1">
      <alignment horizontal="center" wrapText="1"/>
    </xf>
    <xf numFmtId="164" fontId="23" fillId="8" borderId="5" xfId="0" applyNumberFormat="1" applyFont="1" applyFill="1" applyBorder="1" applyAlignment="1">
      <alignment horizontal="center" vertical="center" wrapText="1"/>
    </xf>
    <xf numFmtId="0" fontId="35" fillId="15" borderId="8" xfId="0" applyFont="1" applyFill="1" applyBorder="1" applyAlignment="1">
      <alignment horizontal="center" vertical="center"/>
    </xf>
    <xf numFmtId="0" fontId="35" fillId="15" borderId="29" xfId="0" applyFont="1" applyFill="1" applyBorder="1" applyAlignment="1">
      <alignment horizontal="center" vertical="center"/>
    </xf>
    <xf numFmtId="0" fontId="35" fillId="15" borderId="10" xfId="0" applyFont="1" applyFill="1" applyBorder="1" applyAlignment="1">
      <alignment horizontal="center" vertical="center"/>
    </xf>
    <xf numFmtId="0" fontId="26" fillId="0" borderId="14" xfId="0" applyFont="1" applyBorder="1" applyAlignment="1">
      <alignment horizontal="center" vertical="center"/>
    </xf>
    <xf numFmtId="0" fontId="26" fillId="0" borderId="66" xfId="0" applyFont="1" applyBorder="1" applyAlignment="1">
      <alignment horizontal="center" vertical="center"/>
    </xf>
    <xf numFmtId="0" fontId="26" fillId="0" borderId="17" xfId="0" applyFont="1" applyBorder="1" applyAlignment="1">
      <alignment horizontal="center" vertical="center"/>
    </xf>
    <xf numFmtId="0" fontId="26" fillId="0" borderId="68" xfId="0" applyFont="1" applyBorder="1" applyAlignment="1">
      <alignment horizontal="center" vertical="center"/>
    </xf>
    <xf numFmtId="0" fontId="26" fillId="0" borderId="36" xfId="0" applyFont="1" applyBorder="1" applyAlignment="1">
      <alignment horizontal="center" vertical="center"/>
    </xf>
    <xf numFmtId="0" fontId="26" fillId="0" borderId="67" xfId="0" applyFont="1" applyBorder="1" applyAlignment="1">
      <alignment horizontal="center" vertical="center"/>
    </xf>
    <xf numFmtId="0" fontId="6" fillId="8" borderId="26" xfId="0" applyFont="1" applyFill="1" applyBorder="1" applyAlignment="1">
      <alignment horizontal="left"/>
    </xf>
    <xf numFmtId="0" fontId="6" fillId="8" borderId="30" xfId="0" applyFont="1" applyFill="1" applyBorder="1" applyAlignment="1">
      <alignment horizontal="left"/>
    </xf>
    <xf numFmtId="0" fontId="6" fillId="8" borderId="27" xfId="0" applyFont="1" applyFill="1" applyBorder="1" applyAlignment="1">
      <alignment horizontal="left"/>
    </xf>
    <xf numFmtId="0" fontId="42" fillId="0" borderId="26" xfId="0" applyFont="1" applyBorder="1" applyAlignment="1">
      <alignment horizontal="left" vertical="center" wrapText="1"/>
    </xf>
    <xf numFmtId="0" fontId="42" fillId="0" borderId="30" xfId="0" applyFont="1" applyBorder="1" applyAlignment="1">
      <alignment horizontal="left" vertical="center" wrapText="1"/>
    </xf>
    <xf numFmtId="0" fontId="42" fillId="0" borderId="27" xfId="0" applyFont="1" applyBorder="1" applyAlignment="1">
      <alignment horizontal="left" vertical="center" wrapText="1"/>
    </xf>
    <xf numFmtId="0" fontId="43" fillId="0" borderId="15" xfId="0" applyFont="1" applyBorder="1" applyAlignment="1">
      <alignment horizontal="left" vertical="center" wrapText="1"/>
    </xf>
    <xf numFmtId="0" fontId="23" fillId="19" borderId="26" xfId="0" applyFont="1" applyFill="1" applyBorder="1" applyAlignment="1" applyProtection="1">
      <alignment horizontal="center"/>
      <protection locked="0"/>
    </xf>
    <xf numFmtId="0" fontId="23" fillId="19" borderId="30" xfId="0" applyFont="1" applyFill="1" applyBorder="1" applyAlignment="1" applyProtection="1">
      <alignment horizontal="center"/>
      <protection locked="0"/>
    </xf>
    <xf numFmtId="0" fontId="23" fillId="19" borderId="27" xfId="0" applyFont="1" applyFill="1" applyBorder="1" applyAlignment="1" applyProtection="1">
      <alignment horizontal="center"/>
      <protection locked="0"/>
    </xf>
    <xf numFmtId="0" fontId="42" fillId="0" borderId="26" xfId="0" applyFont="1" applyBorder="1" applyAlignment="1">
      <alignment horizontal="left" vertical="center"/>
    </xf>
    <xf numFmtId="0" fontId="42" fillId="0" borderId="30" xfId="0" applyFont="1" applyBorder="1" applyAlignment="1">
      <alignment horizontal="left" vertical="center"/>
    </xf>
    <xf numFmtId="0" fontId="42" fillId="0" borderId="27" xfId="0" applyFont="1" applyBorder="1" applyAlignment="1">
      <alignment horizontal="left" vertical="center"/>
    </xf>
    <xf numFmtId="164" fontId="23" fillId="19" borderId="26" xfId="0" applyNumberFormat="1" applyFont="1" applyFill="1" applyBorder="1" applyAlignment="1" applyProtection="1">
      <alignment horizontal="center" vertical="center" wrapText="1"/>
      <protection locked="0"/>
    </xf>
    <xf numFmtId="164" fontId="23" fillId="19" borderId="30" xfId="0" applyNumberFormat="1" applyFont="1" applyFill="1" applyBorder="1" applyAlignment="1" applyProtection="1">
      <alignment horizontal="center" vertical="center" wrapText="1"/>
      <protection locked="0"/>
    </xf>
    <xf numFmtId="164" fontId="23" fillId="19" borderId="27" xfId="0" applyNumberFormat="1" applyFont="1" applyFill="1" applyBorder="1" applyAlignment="1" applyProtection="1">
      <alignment horizontal="center" vertical="center" wrapText="1"/>
      <protection locked="0"/>
    </xf>
    <xf numFmtId="0" fontId="33" fillId="0" borderId="15" xfId="0" applyFont="1" applyBorder="1" applyAlignment="1">
      <alignment horizontal="left" vertical="center" wrapText="1"/>
    </xf>
    <xf numFmtId="0" fontId="25" fillId="14" borderId="26" xfId="0" applyFont="1" applyFill="1" applyBorder="1" applyAlignment="1">
      <alignment horizontal="left"/>
    </xf>
    <xf numFmtId="0" fontId="25" fillId="14" borderId="30" xfId="0" applyFont="1" applyFill="1" applyBorder="1" applyAlignment="1">
      <alignment horizontal="left"/>
    </xf>
    <xf numFmtId="0" fontId="25" fillId="14" borderId="27" xfId="0" applyFont="1" applyFill="1" applyBorder="1" applyAlignment="1">
      <alignment horizontal="left"/>
    </xf>
    <xf numFmtId="0" fontId="26" fillId="0" borderId="26" xfId="0" applyFont="1" applyBorder="1" applyAlignment="1">
      <alignment horizontal="left" vertical="center" wrapText="1"/>
    </xf>
    <xf numFmtId="0" fontId="26" fillId="0" borderId="27" xfId="0" applyFont="1" applyBorder="1" applyAlignment="1">
      <alignment horizontal="left" vertical="center" wrapText="1"/>
    </xf>
    <xf numFmtId="0" fontId="35" fillId="15" borderId="7" xfId="0" applyFont="1" applyFill="1" applyBorder="1" applyAlignment="1">
      <alignment horizontal="center" vertical="center"/>
    </xf>
    <xf numFmtId="0" fontId="26" fillId="0" borderId="20" xfId="0" applyFont="1" applyBorder="1" applyAlignment="1">
      <alignment horizontal="left" vertical="center" wrapText="1"/>
    </xf>
    <xf numFmtId="0" fontId="26" fillId="0" borderId="10" xfId="0" applyFont="1" applyBorder="1" applyAlignment="1">
      <alignment horizontal="left" vertical="center" wrapText="1"/>
    </xf>
    <xf numFmtId="0" fontId="23" fillId="20" borderId="1" xfId="0" applyFont="1" applyFill="1" applyBorder="1" applyAlignment="1">
      <alignment horizontal="center" vertical="center" wrapText="1"/>
    </xf>
    <xf numFmtId="0" fontId="26" fillId="5" borderId="8" xfId="0" applyFont="1" applyFill="1" applyBorder="1" applyAlignment="1">
      <alignment horizontal="center"/>
    </xf>
    <xf numFmtId="0" fontId="26" fillId="5" borderId="29" xfId="0" applyFont="1" applyFill="1" applyBorder="1" applyAlignment="1">
      <alignment horizontal="center"/>
    </xf>
    <xf numFmtId="0" fontId="26" fillId="5" borderId="10" xfId="0" applyFont="1" applyFill="1" applyBorder="1" applyAlignment="1">
      <alignment horizontal="center"/>
    </xf>
    <xf numFmtId="0" fontId="9" fillId="0" borderId="51" xfId="0" applyFont="1" applyBorder="1" applyAlignment="1">
      <alignment horizontal="center" vertical="center"/>
    </xf>
    <xf numFmtId="0" fontId="9" fillId="0" borderId="0" xfId="0" applyFont="1" applyAlignment="1">
      <alignment horizontal="center" vertical="center"/>
    </xf>
    <xf numFmtId="0" fontId="9" fillId="0" borderId="7" xfId="0" applyFont="1" applyBorder="1" applyAlignment="1">
      <alignment horizontal="center" vertical="center"/>
    </xf>
    <xf numFmtId="0" fontId="25" fillId="5" borderId="1" xfId="0" applyFont="1" applyFill="1" applyBorder="1" applyAlignment="1">
      <alignment horizontal="left" vertical="center"/>
    </xf>
    <xf numFmtId="0" fontId="26" fillId="0" borderId="41" xfId="0" applyFont="1" applyBorder="1" applyAlignment="1">
      <alignment horizontal="left" vertical="center" wrapText="1"/>
    </xf>
    <xf numFmtId="0" fontId="26" fillId="0" borderId="21" xfId="0" applyFont="1" applyBorder="1" applyAlignment="1">
      <alignment horizontal="left" vertical="center" wrapText="1"/>
    </xf>
    <xf numFmtId="164" fontId="26" fillId="0" borderId="64" xfId="0" applyNumberFormat="1" applyFont="1" applyBorder="1" applyAlignment="1">
      <alignment horizontal="center" wrapText="1"/>
    </xf>
    <xf numFmtId="0" fontId="26" fillId="0" borderId="60" xfId="0" applyFont="1" applyBorder="1" applyAlignment="1">
      <alignment horizontal="center" wrapText="1"/>
    </xf>
    <xf numFmtId="0" fontId="26" fillId="0" borderId="61" xfId="0" applyFont="1" applyBorder="1" applyAlignment="1">
      <alignment horizontal="center" wrapText="1"/>
    </xf>
    <xf numFmtId="0" fontId="26" fillId="0" borderId="62" xfId="0" applyFont="1" applyBorder="1" applyAlignment="1">
      <alignment horizontal="center" wrapText="1"/>
    </xf>
    <xf numFmtId="0" fontId="26" fillId="16" borderId="1" xfId="0" applyFont="1" applyFill="1" applyBorder="1" applyAlignment="1">
      <alignment horizontal="center" vertical="center" wrapText="1"/>
    </xf>
    <xf numFmtId="0" fontId="32" fillId="8" borderId="1" xfId="0" applyFont="1" applyFill="1" applyBorder="1" applyAlignment="1">
      <alignment horizontal="center" vertical="center" wrapText="1"/>
    </xf>
    <xf numFmtId="0" fontId="23" fillId="0" borderId="1" xfId="0" applyFont="1" applyBorder="1" applyAlignment="1">
      <alignment horizontal="left" vertical="top" wrapText="1"/>
    </xf>
    <xf numFmtId="0" fontId="23" fillId="0" borderId="1" xfId="0" applyFont="1" applyBorder="1" applyAlignment="1">
      <alignment horizontal="left" vertical="center" wrapText="1"/>
    </xf>
    <xf numFmtId="0" fontId="38" fillId="20" borderId="1" xfId="0" applyFont="1" applyFill="1" applyBorder="1" applyAlignment="1">
      <alignment horizontal="left" vertical="center" wrapText="1"/>
    </xf>
    <xf numFmtId="0" fontId="25" fillId="16" borderId="26" xfId="0" applyFont="1" applyFill="1" applyBorder="1" applyAlignment="1">
      <alignment horizontal="center" vertical="center"/>
    </xf>
    <xf numFmtId="0" fontId="25" fillId="16" borderId="30" xfId="0" applyFont="1" applyFill="1" applyBorder="1" applyAlignment="1">
      <alignment horizontal="center" vertical="center"/>
    </xf>
    <xf numFmtId="0" fontId="25" fillId="16" borderId="27" xfId="0" applyFont="1" applyFill="1" applyBorder="1" applyAlignment="1">
      <alignment horizontal="center" vertical="center"/>
    </xf>
    <xf numFmtId="0" fontId="26" fillId="16" borderId="50" xfId="0" applyFont="1" applyFill="1" applyBorder="1" applyAlignment="1">
      <alignment horizontal="center" vertical="center" wrapText="1"/>
    </xf>
    <xf numFmtId="0" fontId="26" fillId="16" borderId="71" xfId="0" applyFont="1" applyFill="1" applyBorder="1" applyAlignment="1">
      <alignment horizontal="center" vertical="center" wrapText="1"/>
    </xf>
    <xf numFmtId="0" fontId="26" fillId="16" borderId="42" xfId="0" applyFont="1" applyFill="1" applyBorder="1" applyAlignment="1">
      <alignment horizontal="center" vertical="center" wrapText="1"/>
    </xf>
    <xf numFmtId="0" fontId="26" fillId="16" borderId="67" xfId="0" applyFont="1" applyFill="1" applyBorder="1" applyAlignment="1">
      <alignment horizontal="center" vertical="center" wrapText="1"/>
    </xf>
    <xf numFmtId="0" fontId="26" fillId="0" borderId="55" xfId="0" applyFont="1" applyBorder="1" applyAlignment="1">
      <alignment horizontal="center" vertical="center"/>
    </xf>
    <xf numFmtId="0" fontId="26" fillId="0" borderId="28" xfId="0" applyFont="1" applyBorder="1" applyAlignment="1">
      <alignment horizontal="center" vertical="center"/>
    </xf>
  </cellXfs>
  <cellStyles count="2">
    <cellStyle name="Comma" xfId="1" builtinId="3"/>
    <cellStyle name="Normal" xfId="0" builtinId="0"/>
  </cellStyles>
  <dxfs count="6">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9C0006"/>
      </font>
      <fill>
        <patternFill>
          <bgColor rgb="FFFFC7CE"/>
        </patternFill>
      </fill>
    </dxf>
    <dxf>
      <fill>
        <patternFill>
          <bgColor rgb="FFFF0000"/>
        </patternFill>
      </fill>
    </dxf>
  </dxfs>
  <tableStyles count="0" defaultTableStyle="TableStyleMedium2" defaultPivotStyle="PivotStyleLight16"/>
  <colors>
    <mruColors>
      <color rgb="FFFCFCD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FD342-878D-4E26-8A9F-EBC1265F6C07}">
  <dimension ref="A1:M23"/>
  <sheetViews>
    <sheetView zoomScale="90" zoomScaleNormal="90" workbookViewId="0">
      <selection activeCell="B10" sqref="B10"/>
    </sheetView>
  </sheetViews>
  <sheetFormatPr defaultRowHeight="14.5"/>
  <cols>
    <col min="2" max="2" width="43.7265625" customWidth="1"/>
    <col min="3" max="3" width="110.1796875" customWidth="1"/>
  </cols>
  <sheetData>
    <row r="1" spans="1:13" ht="29" thickBot="1">
      <c r="A1" s="19" t="s">
        <v>184</v>
      </c>
      <c r="B1" s="20"/>
      <c r="C1" s="21"/>
      <c r="D1" s="13"/>
      <c r="E1" s="13"/>
      <c r="F1" s="13"/>
      <c r="G1" s="13"/>
      <c r="H1" s="13"/>
      <c r="I1" s="13"/>
      <c r="J1" s="13"/>
      <c r="K1" s="13"/>
      <c r="L1" s="13"/>
      <c r="M1" s="13"/>
    </row>
    <row r="3" spans="1:13" ht="20.5" thickBot="1">
      <c r="A3" s="1" t="s">
        <v>21</v>
      </c>
      <c r="B3" s="1"/>
      <c r="C3" s="1"/>
      <c r="D3" s="1"/>
      <c r="E3" s="1"/>
      <c r="F3" s="1"/>
      <c r="G3" s="1"/>
    </row>
    <row r="4" spans="1:13" ht="15" thickBot="1">
      <c r="A4" s="204" t="s">
        <v>19</v>
      </c>
      <c r="B4" s="205"/>
      <c r="C4" s="8" t="s">
        <v>9</v>
      </c>
    </row>
    <row r="5" spans="1:13" ht="30" customHeight="1">
      <c r="A5" s="198">
        <v>1</v>
      </c>
      <c r="B5" s="206" t="s">
        <v>146</v>
      </c>
      <c r="C5" s="53" t="s">
        <v>53</v>
      </c>
    </row>
    <row r="6" spans="1:13" ht="14.5" customHeight="1">
      <c r="A6" s="199"/>
      <c r="B6" s="207"/>
      <c r="C6" s="2" t="s">
        <v>10</v>
      </c>
    </row>
    <row r="7" spans="1:13" ht="14.15" customHeight="1">
      <c r="A7" s="199"/>
      <c r="B7" s="207"/>
      <c r="C7" s="3" t="s">
        <v>148</v>
      </c>
    </row>
    <row r="8" spans="1:13" ht="14.15" customHeight="1">
      <c r="A8" s="199"/>
      <c r="B8" s="207"/>
      <c r="C8" s="11" t="s">
        <v>149</v>
      </c>
    </row>
    <row r="9" spans="1:13" ht="14.5" customHeight="1" thickBot="1">
      <c r="A9" s="200"/>
      <c r="B9" s="208"/>
      <c r="C9" s="7" t="s">
        <v>150</v>
      </c>
    </row>
    <row r="10" spans="1:13" ht="29">
      <c r="A10" s="202">
        <v>2</v>
      </c>
      <c r="B10" s="68" t="s">
        <v>147</v>
      </c>
      <c r="C10" s="16" t="s">
        <v>30</v>
      </c>
    </row>
    <row r="11" spans="1:13">
      <c r="A11" s="202"/>
      <c r="B11" s="69"/>
      <c r="C11" s="70" t="s">
        <v>10</v>
      </c>
    </row>
    <row r="12" spans="1:13">
      <c r="A12" s="202"/>
      <c r="B12" s="69"/>
      <c r="C12" s="71" t="s">
        <v>151</v>
      </c>
    </row>
    <row r="13" spans="1:13">
      <c r="A13" s="202"/>
      <c r="B13" s="69"/>
      <c r="C13" s="71" t="s">
        <v>152</v>
      </c>
    </row>
    <row r="14" spans="1:13" ht="15" thickBot="1">
      <c r="A14" s="202"/>
      <c r="B14" s="72"/>
      <c r="C14" s="71" t="s">
        <v>153</v>
      </c>
    </row>
    <row r="15" spans="1:13" ht="15.65" customHeight="1">
      <c r="A15" s="198">
        <v>3</v>
      </c>
      <c r="B15" s="209" t="s">
        <v>23</v>
      </c>
      <c r="C15" s="15" t="s">
        <v>25</v>
      </c>
    </row>
    <row r="16" spans="1:13" ht="15.65" customHeight="1">
      <c r="A16" s="199"/>
      <c r="B16" s="210"/>
      <c r="C16" s="4" t="s">
        <v>11</v>
      </c>
    </row>
    <row r="17" spans="1:3" ht="14.5" customHeight="1" thickBot="1">
      <c r="A17" s="200"/>
      <c r="B17" s="210"/>
      <c r="C17" s="18" t="s">
        <v>154</v>
      </c>
    </row>
    <row r="18" spans="1:3" ht="14.15" customHeight="1">
      <c r="A18" s="201">
        <v>4</v>
      </c>
      <c r="B18" s="12" t="s">
        <v>24</v>
      </c>
      <c r="C18" s="196" t="s">
        <v>54</v>
      </c>
    </row>
    <row r="19" spans="1:3" ht="15.65" customHeight="1">
      <c r="A19" s="202"/>
      <c r="B19" s="9"/>
      <c r="C19" s="197"/>
    </row>
    <row r="20" spans="1:3" ht="15.65" customHeight="1">
      <c r="A20" s="202"/>
      <c r="B20" s="9"/>
      <c r="C20" s="5" t="s">
        <v>10</v>
      </c>
    </row>
    <row r="21" spans="1:3" ht="15.65" customHeight="1">
      <c r="A21" s="202"/>
      <c r="B21" s="9"/>
      <c r="C21" s="6" t="s">
        <v>155</v>
      </c>
    </row>
    <row r="22" spans="1:3" ht="15.65" customHeight="1">
      <c r="A22" s="202"/>
      <c r="B22" s="9"/>
      <c r="C22" s="6" t="s">
        <v>156</v>
      </c>
    </row>
    <row r="23" spans="1:3" ht="15.65" customHeight="1" thickBot="1">
      <c r="A23" s="203"/>
      <c r="B23" s="10"/>
      <c r="C23" s="17" t="s">
        <v>150</v>
      </c>
    </row>
  </sheetData>
  <sheetProtection algorithmName="SHA-512" hashValue="WmIXPkiIxKNpjr6bdpyMZgZZmsHgZ3T99cJpiuJpEIQk89ty+LRE3MJ6UP5JpYoy9D76qU117cm2QbUlHQJ8BA==" saltValue="kb7nUeW4eVozsvlQZSCl+g==" spinCount="100000" sheet="1" objects="1" scenarios="1"/>
  <mergeCells count="8">
    <mergeCell ref="C18:C19"/>
    <mergeCell ref="A5:A9"/>
    <mergeCell ref="A15:A17"/>
    <mergeCell ref="A18:A23"/>
    <mergeCell ref="A4:B4"/>
    <mergeCell ref="A10:A14"/>
    <mergeCell ref="B5:B9"/>
    <mergeCell ref="B15:B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EF800-07A3-4FB8-A614-29A010ED0E93}">
  <dimension ref="A1:D49"/>
  <sheetViews>
    <sheetView topLeftCell="A16" zoomScale="85" zoomScaleNormal="85" workbookViewId="0">
      <selection activeCell="B30" sqref="B30"/>
    </sheetView>
  </sheetViews>
  <sheetFormatPr defaultRowHeight="14.5"/>
  <cols>
    <col min="1" max="1" width="35.1796875" customWidth="1"/>
    <col min="2" max="2" width="64.453125" customWidth="1"/>
    <col min="3" max="3" width="24.453125" customWidth="1"/>
    <col min="4" max="4" width="11.453125" customWidth="1"/>
  </cols>
  <sheetData>
    <row r="1" spans="1:4" ht="21.5" thickBot="1">
      <c r="A1" s="219" t="s">
        <v>142</v>
      </c>
      <c r="B1" s="220"/>
      <c r="C1" s="221"/>
    </row>
    <row r="3" spans="1:4" ht="15" thickBot="1">
      <c r="B3" s="74"/>
      <c r="D3" s="74"/>
    </row>
    <row r="4" spans="1:4" ht="14.5" customHeight="1">
      <c r="A4" s="222" t="s">
        <v>133</v>
      </c>
      <c r="B4" s="90" t="s">
        <v>160</v>
      </c>
      <c r="C4" s="76" t="s">
        <v>131</v>
      </c>
    </row>
    <row r="5" spans="1:4" ht="14.5" customHeight="1">
      <c r="A5" s="223"/>
      <c r="B5" s="91" t="s">
        <v>132</v>
      </c>
      <c r="C5" s="106"/>
    </row>
    <row r="6" spans="1:4" ht="34" customHeight="1">
      <c r="A6" s="223"/>
      <c r="B6" s="91" t="s">
        <v>205</v>
      </c>
      <c r="C6" s="106"/>
    </row>
    <row r="7" spans="1:4" ht="18.649999999999999" customHeight="1">
      <c r="A7" s="223"/>
      <c r="B7" s="95" t="s">
        <v>209</v>
      </c>
      <c r="C7" s="107"/>
    </row>
    <row r="8" spans="1:4" ht="15.65" customHeight="1" thickBot="1">
      <c r="A8" s="223"/>
      <c r="B8" s="92" t="s">
        <v>157</v>
      </c>
      <c r="C8" s="108"/>
    </row>
    <row r="9" spans="1:4" ht="15.65" customHeight="1">
      <c r="A9" s="223"/>
      <c r="B9" s="93" t="s">
        <v>159</v>
      </c>
      <c r="C9" s="94"/>
    </row>
    <row r="10" spans="1:4" ht="14.5" customHeight="1" thickBot="1">
      <c r="A10" s="224"/>
      <c r="B10" s="92" t="s">
        <v>158</v>
      </c>
      <c r="C10" s="108"/>
    </row>
    <row r="11" spans="1:4" ht="15" thickBot="1"/>
    <row r="12" spans="1:4" ht="32.5" customHeight="1">
      <c r="A12" s="211" t="s">
        <v>134</v>
      </c>
      <c r="B12" s="80" t="s">
        <v>181</v>
      </c>
      <c r="C12" s="214"/>
    </row>
    <row r="13" spans="1:4" ht="14.5" customHeight="1">
      <c r="A13" s="212"/>
      <c r="B13" s="81" t="s">
        <v>128</v>
      </c>
      <c r="C13" s="215"/>
    </row>
    <row r="14" spans="1:4" ht="19" thickBot="1">
      <c r="A14" s="212"/>
      <c r="B14" s="109"/>
      <c r="C14" s="79" t="s">
        <v>136</v>
      </c>
    </row>
    <row r="15" spans="1:4" ht="14.5" customHeight="1">
      <c r="A15" s="212"/>
      <c r="B15" s="90" t="s">
        <v>129</v>
      </c>
      <c r="C15" s="76" t="s">
        <v>131</v>
      </c>
    </row>
    <row r="16" spans="1:4" ht="30.65" customHeight="1">
      <c r="A16" s="212"/>
      <c r="B16" s="91" t="s">
        <v>206</v>
      </c>
      <c r="C16" s="110"/>
    </row>
    <row r="17" spans="1:3" ht="32.5" customHeight="1" thickBot="1">
      <c r="A17" s="212"/>
      <c r="B17" s="92" t="s">
        <v>161</v>
      </c>
      <c r="C17" s="108"/>
    </row>
    <row r="18" spans="1:3" ht="14.5" customHeight="1">
      <c r="A18" s="212"/>
      <c r="B18" s="93" t="s">
        <v>138</v>
      </c>
      <c r="C18" s="76" t="s">
        <v>131</v>
      </c>
    </row>
    <row r="19" spans="1:3" ht="32.5" customHeight="1">
      <c r="A19" s="212"/>
      <c r="B19" s="91" t="s">
        <v>205</v>
      </c>
      <c r="C19" s="111"/>
    </row>
    <row r="20" spans="1:3" ht="31" customHeight="1" thickBot="1">
      <c r="A20" s="213"/>
      <c r="B20" s="92" t="s">
        <v>162</v>
      </c>
      <c r="C20" s="112"/>
    </row>
    <row r="21" spans="1:3" ht="15" thickBot="1"/>
    <row r="22" spans="1:3" ht="34" customHeight="1">
      <c r="A22" s="216" t="s">
        <v>135</v>
      </c>
      <c r="B22" s="80" t="s">
        <v>182</v>
      </c>
      <c r="C22" s="82"/>
    </row>
    <row r="23" spans="1:3" ht="14.5" customHeight="1">
      <c r="A23" s="217"/>
      <c r="B23" s="81" t="s">
        <v>128</v>
      </c>
      <c r="C23" s="83"/>
    </row>
    <row r="24" spans="1:3" ht="19" thickBot="1">
      <c r="A24" s="217"/>
      <c r="B24" s="109"/>
      <c r="C24" s="79" t="s">
        <v>136</v>
      </c>
    </row>
    <row r="25" spans="1:3" ht="14.5" customHeight="1">
      <c r="A25" s="217"/>
      <c r="B25" s="75" t="s">
        <v>129</v>
      </c>
      <c r="C25" s="78" t="s">
        <v>131</v>
      </c>
    </row>
    <row r="26" spans="1:3" ht="29">
      <c r="A26" s="217"/>
      <c r="B26" s="77" t="s">
        <v>208</v>
      </c>
      <c r="C26" s="106"/>
    </row>
    <row r="27" spans="1:3" ht="30" customHeight="1" thickBot="1">
      <c r="A27" s="217"/>
      <c r="B27" s="77" t="s">
        <v>163</v>
      </c>
      <c r="C27" s="106"/>
    </row>
    <row r="28" spans="1:3" ht="14.5" customHeight="1">
      <c r="A28" s="217"/>
      <c r="B28" s="93" t="s">
        <v>137</v>
      </c>
      <c r="C28" s="76" t="s">
        <v>131</v>
      </c>
    </row>
    <row r="29" spans="1:3" ht="29">
      <c r="A29" s="217"/>
      <c r="B29" s="91" t="s">
        <v>207</v>
      </c>
      <c r="C29" s="111"/>
    </row>
    <row r="30" spans="1:3" ht="32.5" customHeight="1" thickBot="1">
      <c r="A30" s="218"/>
      <c r="B30" s="92" t="s">
        <v>164</v>
      </c>
      <c r="C30" s="112"/>
    </row>
    <row r="48" spans="1:1">
      <c r="A48" t="s">
        <v>78</v>
      </c>
    </row>
    <row r="49" spans="1:1">
      <c r="A49" t="s">
        <v>130</v>
      </c>
    </row>
  </sheetData>
  <mergeCells count="5">
    <mergeCell ref="A12:A20"/>
    <mergeCell ref="C12:C13"/>
    <mergeCell ref="A22:A30"/>
    <mergeCell ref="A1:C1"/>
    <mergeCell ref="A4:A10"/>
  </mergeCells>
  <dataValidations count="1">
    <dataValidation type="list" allowBlank="1" showInputMessage="1" showErrorMessage="1" sqref="C5:C10 B24 B14 C16:C17 C19:C20 C26 C27 C29 C30" xr:uid="{37644AE4-3F04-45A1-9856-CD29B752458E}">
      <formula1>$A$48:$A$49</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BA436-EA2F-47F2-9C64-D4E26DEDB24F}">
  <dimension ref="A1:BJ98"/>
  <sheetViews>
    <sheetView topLeftCell="D12" zoomScale="70" zoomScaleNormal="70" workbookViewId="0">
      <selection activeCell="H19" sqref="H19"/>
    </sheetView>
  </sheetViews>
  <sheetFormatPr defaultColWidth="9.1796875" defaultRowHeight="15.5"/>
  <cols>
    <col min="1" max="1" width="50.1796875" style="22" customWidth="1"/>
    <col min="2" max="6" width="47.453125" style="22" customWidth="1"/>
    <col min="7" max="11" width="49" style="22" customWidth="1"/>
    <col min="12" max="13" width="35.81640625" style="22" customWidth="1"/>
    <col min="14" max="19" width="38.26953125" style="22" customWidth="1"/>
    <col min="20" max="21" width="37.453125" style="22" customWidth="1"/>
    <col min="22" max="22" width="27.26953125" style="23" customWidth="1"/>
    <col min="23" max="23" width="42.7265625" style="22" customWidth="1"/>
    <col min="24" max="28" width="39.54296875" style="22" customWidth="1"/>
    <col min="29" max="29" width="33" style="22" customWidth="1"/>
    <col min="30" max="16384" width="9.1796875" style="22"/>
  </cols>
  <sheetData>
    <row r="1" spans="1:62" ht="102" customHeight="1" thickBot="1">
      <c r="A1" s="229" t="s">
        <v>143</v>
      </c>
      <c r="B1" s="229"/>
      <c r="C1" s="229"/>
      <c r="D1" s="229"/>
      <c r="E1" s="229"/>
      <c r="F1" s="229"/>
      <c r="G1" s="229"/>
      <c r="H1" s="229"/>
      <c r="I1" s="229"/>
      <c r="J1" s="229"/>
      <c r="K1" s="229"/>
      <c r="L1" s="229"/>
      <c r="M1" s="229"/>
      <c r="N1" s="229"/>
      <c r="O1" s="229"/>
      <c r="P1" s="229"/>
      <c r="Q1" s="229"/>
      <c r="R1" s="230"/>
      <c r="S1" s="57"/>
    </row>
    <row r="2" spans="1:62" ht="26.5" customHeight="1" thickBot="1">
      <c r="B2" s="161"/>
      <c r="C2" s="103"/>
      <c r="D2" s="103"/>
      <c r="E2" s="103"/>
      <c r="F2" s="103"/>
      <c r="G2" s="103"/>
      <c r="H2" s="103"/>
      <c r="I2" s="103"/>
      <c r="J2" s="103"/>
      <c r="K2" s="103"/>
      <c r="L2" s="56"/>
      <c r="M2" s="56"/>
      <c r="N2" s="57"/>
      <c r="O2" s="57"/>
      <c r="P2" s="57"/>
      <c r="Q2" s="57"/>
      <c r="R2" s="57"/>
      <c r="S2" s="57"/>
    </row>
    <row r="3" spans="1:62" ht="43.5" customHeight="1" thickBot="1">
      <c r="A3" s="160" t="s">
        <v>17</v>
      </c>
      <c r="B3" s="231"/>
      <c r="C3" s="232"/>
      <c r="D3" s="232"/>
      <c r="E3" s="233"/>
      <c r="F3" s="13"/>
      <c r="G3" s="13"/>
      <c r="H3" s="13"/>
      <c r="I3" s="13"/>
      <c r="J3" s="13"/>
      <c r="K3" s="13"/>
      <c r="L3" s="13"/>
      <c r="M3" s="13"/>
      <c r="N3" s="24"/>
      <c r="O3" s="24"/>
      <c r="P3" s="24"/>
      <c r="Q3" s="24"/>
      <c r="R3" s="24"/>
      <c r="S3" s="24"/>
      <c r="T3" s="24"/>
      <c r="U3" s="24"/>
    </row>
    <row r="4" spans="1:62" ht="28.5" customHeight="1">
      <c r="B4" s="24"/>
      <c r="C4" s="24"/>
      <c r="D4" s="24"/>
      <c r="E4" s="24"/>
      <c r="F4" s="24"/>
      <c r="G4" s="24"/>
      <c r="H4" s="24"/>
      <c r="I4" s="24"/>
      <c r="J4" s="24"/>
      <c r="K4" s="24"/>
      <c r="L4" s="24"/>
      <c r="M4" s="24"/>
      <c r="N4" s="24"/>
      <c r="O4" s="24"/>
      <c r="P4" s="24"/>
      <c r="Q4" s="24"/>
      <c r="R4" s="227"/>
      <c r="S4" s="227"/>
      <c r="T4" s="227"/>
      <c r="U4" s="100"/>
    </row>
    <row r="5" spans="1:62" ht="27" customHeight="1">
      <c r="A5" s="25" t="s">
        <v>22</v>
      </c>
      <c r="C5" s="25"/>
      <c r="D5" s="25"/>
      <c r="E5" s="25"/>
      <c r="F5" s="25"/>
      <c r="G5" s="25"/>
      <c r="H5" s="25"/>
      <c r="I5" s="25"/>
      <c r="J5" s="25"/>
      <c r="K5" s="25"/>
      <c r="R5" s="228"/>
      <c r="S5" s="228"/>
      <c r="T5" s="228"/>
      <c r="U5" s="54"/>
    </row>
    <row r="6" spans="1:62" s="27" customFormat="1" ht="33" customHeight="1">
      <c r="A6" s="234" t="s">
        <v>31</v>
      </c>
      <c r="B6" s="234"/>
      <c r="C6" s="234"/>
      <c r="D6" s="234"/>
      <c r="E6" s="234"/>
      <c r="F6" s="1"/>
      <c r="G6" s="1"/>
      <c r="H6" s="1"/>
      <c r="I6" s="1"/>
      <c r="J6" s="1"/>
      <c r="K6" s="1"/>
      <c r="L6" s="1"/>
      <c r="M6" s="1"/>
      <c r="N6" s="1"/>
      <c r="O6" s="1"/>
      <c r="P6" s="1"/>
      <c r="Q6" s="1"/>
      <c r="R6" s="1"/>
      <c r="S6" s="26"/>
      <c r="T6" s="100"/>
      <c r="U6" s="100"/>
      <c r="V6" s="100"/>
      <c r="W6" s="100"/>
      <c r="X6" s="100"/>
    </row>
    <row r="7" spans="1:62" s="27" customFormat="1" ht="41.15" customHeight="1">
      <c r="A7" s="235" t="s">
        <v>76</v>
      </c>
      <c r="B7" s="235"/>
      <c r="C7" s="235"/>
      <c r="D7" s="235"/>
      <c r="E7" s="235"/>
      <c r="F7" s="158"/>
      <c r="G7" s="158"/>
      <c r="H7" s="158"/>
      <c r="I7" s="158"/>
      <c r="J7" s="158"/>
      <c r="K7" s="158"/>
      <c r="L7" s="158"/>
      <c r="M7" s="158"/>
      <c r="N7" s="158"/>
      <c r="O7" s="158"/>
      <c r="P7" s="158"/>
      <c r="Q7" s="158"/>
      <c r="R7" s="158"/>
      <c r="S7" s="26"/>
      <c r="T7" s="54"/>
      <c r="U7" s="54"/>
      <c r="V7" s="28"/>
      <c r="W7" s="100"/>
      <c r="X7" s="100"/>
    </row>
    <row r="8" spans="1:62" s="29" customFormat="1" ht="75" customHeight="1">
      <c r="A8" s="236" t="s">
        <v>193</v>
      </c>
      <c r="B8" s="236"/>
      <c r="C8" s="236"/>
      <c r="D8" s="236"/>
      <c r="E8" s="236"/>
      <c r="F8" s="162"/>
      <c r="G8" s="158"/>
      <c r="H8" s="158"/>
      <c r="I8" s="158"/>
      <c r="J8" s="158"/>
      <c r="K8" s="158"/>
      <c r="L8" s="158"/>
      <c r="M8" s="158"/>
      <c r="N8" s="158"/>
      <c r="O8" s="158"/>
      <c r="P8" s="158"/>
      <c r="Q8" s="158"/>
      <c r="R8" s="158"/>
      <c r="S8" s="101"/>
      <c r="T8" s="89"/>
      <c r="U8" s="89"/>
      <c r="V8" s="89"/>
    </row>
    <row r="9" spans="1:62" s="32" customFormat="1" ht="19.5" customHeight="1">
      <c r="A9" s="237" t="s">
        <v>32</v>
      </c>
      <c r="B9" s="237"/>
      <c r="C9" s="237"/>
      <c r="D9" s="237"/>
      <c r="E9" s="237"/>
      <c r="F9" s="163"/>
      <c r="G9" s="163"/>
      <c r="H9" s="163"/>
      <c r="I9" s="163"/>
      <c r="J9" s="163"/>
      <c r="K9" s="163"/>
      <c r="L9" s="163"/>
      <c r="M9" s="163"/>
      <c r="N9" s="163"/>
      <c r="O9" s="163"/>
      <c r="P9" s="163"/>
      <c r="Q9" s="163"/>
      <c r="R9" s="163"/>
      <c r="S9" s="30"/>
      <c r="T9" s="31"/>
      <c r="U9" s="31"/>
      <c r="V9" s="89"/>
    </row>
    <row r="10" spans="1:62" s="32" customFormat="1" ht="19.5" customHeight="1">
      <c r="B10" s="30"/>
      <c r="C10" s="30"/>
      <c r="D10" s="30"/>
      <c r="E10" s="30"/>
      <c r="F10" s="30"/>
      <c r="G10" s="30"/>
      <c r="H10" s="30"/>
      <c r="I10" s="30"/>
      <c r="J10" s="30"/>
      <c r="K10" s="30"/>
      <c r="L10" s="30"/>
      <c r="M10" s="30"/>
      <c r="N10" s="30"/>
      <c r="O10" s="30"/>
      <c r="P10" s="30"/>
      <c r="Q10" s="30"/>
      <c r="R10" s="164"/>
      <c r="S10" s="30"/>
      <c r="T10" s="31"/>
      <c r="U10" s="31"/>
      <c r="V10" s="89"/>
    </row>
    <row r="11" spans="1:62" s="32" customFormat="1" ht="34.5" customHeight="1" thickBot="1">
      <c r="A11" s="238" t="s">
        <v>102</v>
      </c>
      <c r="B11" s="239"/>
      <c r="C11" s="239"/>
      <c r="D11" s="239"/>
      <c r="E11" s="240"/>
      <c r="F11" s="165"/>
      <c r="G11" s="165"/>
      <c r="H11" s="165"/>
      <c r="I11" s="165"/>
      <c r="J11" s="165"/>
      <c r="K11" s="165"/>
      <c r="L11" s="165"/>
      <c r="M11" s="165"/>
      <c r="N11" s="165"/>
      <c r="O11" s="165"/>
      <c r="P11" s="165"/>
      <c r="Q11" s="165"/>
      <c r="R11" s="165"/>
      <c r="S11" s="30"/>
      <c r="T11" s="31"/>
      <c r="U11" s="31"/>
      <c r="V11" s="89"/>
    </row>
    <row r="12" spans="1:62" s="35" customFormat="1" ht="34.5" customHeight="1">
      <c r="A12" s="241" t="s">
        <v>77</v>
      </c>
      <c r="B12" s="242"/>
      <c r="C12" s="166"/>
      <c r="D12" s="166"/>
      <c r="E12" s="166"/>
      <c r="F12" s="166"/>
      <c r="G12" s="166"/>
      <c r="H12" s="166"/>
      <c r="I12" s="166"/>
      <c r="J12" s="166"/>
      <c r="K12" s="166"/>
      <c r="L12" s="166"/>
      <c r="M12" s="97"/>
      <c r="N12" s="97"/>
      <c r="O12" s="97"/>
      <c r="P12" s="97"/>
      <c r="Q12" s="97"/>
      <c r="R12" s="97"/>
      <c r="S12" s="97"/>
      <c r="T12" s="31"/>
      <c r="U12" s="31"/>
      <c r="V12" s="89"/>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row>
    <row r="13" spans="1:62" ht="20.25" customHeight="1" thickBot="1">
      <c r="L13" s="225"/>
      <c r="M13" s="225"/>
      <c r="N13" s="225"/>
      <c r="O13" s="225"/>
      <c r="P13" s="225"/>
      <c r="Q13" s="225"/>
      <c r="R13" s="225"/>
      <c r="S13" s="225"/>
      <c r="T13" s="225"/>
      <c r="U13" s="225"/>
      <c r="V13" s="37"/>
      <c r="W13" s="37"/>
      <c r="X13" s="37"/>
      <c r="Y13" s="37"/>
    </row>
    <row r="14" spans="1:62" ht="81.75" customHeight="1" thickBot="1">
      <c r="A14" s="185" t="s">
        <v>196</v>
      </c>
      <c r="B14" s="185" t="s">
        <v>197</v>
      </c>
      <c r="C14" s="159" t="s">
        <v>198</v>
      </c>
      <c r="D14" s="159" t="s">
        <v>186</v>
      </c>
      <c r="E14" s="159" t="s">
        <v>187</v>
      </c>
      <c r="F14" s="159" t="s">
        <v>188</v>
      </c>
      <c r="G14" s="159" t="s">
        <v>202</v>
      </c>
      <c r="H14" s="38" t="s">
        <v>199</v>
      </c>
      <c r="I14" s="38" t="s">
        <v>200</v>
      </c>
      <c r="J14" s="38" t="s">
        <v>204</v>
      </c>
      <c r="K14" s="38" t="s">
        <v>201</v>
      </c>
      <c r="L14" s="159" t="s">
        <v>13</v>
      </c>
      <c r="M14" s="159" t="s">
        <v>33</v>
      </c>
      <c r="N14" s="159" t="s">
        <v>14</v>
      </c>
      <c r="O14" s="159" t="s">
        <v>34</v>
      </c>
      <c r="P14" s="159" t="s">
        <v>165</v>
      </c>
      <c r="Q14" s="159" t="s">
        <v>166</v>
      </c>
      <c r="R14" s="159" t="s">
        <v>15</v>
      </c>
      <c r="S14" s="159" t="s">
        <v>35</v>
      </c>
      <c r="T14" s="159" t="s">
        <v>16</v>
      </c>
      <c r="U14" s="167" t="s">
        <v>36</v>
      </c>
      <c r="V14" s="22"/>
    </row>
    <row r="15" spans="1:62">
      <c r="A15" s="190" t="s">
        <v>203</v>
      </c>
      <c r="B15" s="191"/>
      <c r="C15" s="192"/>
      <c r="D15" s="192"/>
      <c r="E15" s="192"/>
      <c r="F15" s="192"/>
      <c r="G15" s="192"/>
      <c r="H15" s="192"/>
      <c r="I15" s="192"/>
      <c r="J15" s="192"/>
      <c r="K15" s="192"/>
      <c r="L15" s="191"/>
      <c r="M15" s="191"/>
      <c r="N15" s="193"/>
      <c r="O15" s="193"/>
      <c r="P15" s="193"/>
      <c r="Q15" s="193"/>
      <c r="R15" s="191"/>
      <c r="S15" s="191"/>
      <c r="T15" s="191"/>
      <c r="U15" s="194"/>
      <c r="V15" s="22"/>
    </row>
    <row r="16" spans="1:62" ht="16" customHeight="1">
      <c r="A16" s="188" t="s">
        <v>195</v>
      </c>
      <c r="B16" s="186"/>
      <c r="C16" s="170"/>
      <c r="D16" s="170"/>
      <c r="E16" s="170"/>
      <c r="F16" s="170"/>
      <c r="G16" s="186"/>
      <c r="H16" s="170"/>
      <c r="I16" s="170"/>
      <c r="J16" s="170"/>
      <c r="K16" s="170"/>
      <c r="L16" s="168"/>
      <c r="M16" s="168"/>
      <c r="N16" s="169"/>
      <c r="O16" s="169"/>
      <c r="P16" s="169"/>
      <c r="Q16" s="169"/>
      <c r="R16" s="168"/>
      <c r="S16" s="168"/>
      <c r="T16" s="168"/>
      <c r="U16" s="171"/>
      <c r="V16" s="22"/>
    </row>
    <row r="17" spans="1:62" ht="16" customHeight="1">
      <c r="A17" s="188" t="s">
        <v>195</v>
      </c>
      <c r="B17" s="186"/>
      <c r="C17" s="170"/>
      <c r="D17" s="170"/>
      <c r="E17" s="170"/>
      <c r="F17" s="170"/>
      <c r="G17" s="186"/>
      <c r="H17" s="170"/>
      <c r="I17" s="170"/>
      <c r="J17" s="170"/>
      <c r="K17" s="170"/>
      <c r="L17" s="168"/>
      <c r="M17" s="168"/>
      <c r="N17" s="169"/>
      <c r="O17" s="169"/>
      <c r="P17" s="169"/>
      <c r="Q17" s="169"/>
      <c r="R17" s="168"/>
      <c r="S17" s="168"/>
      <c r="T17" s="168"/>
      <c r="U17" s="171"/>
      <c r="V17" s="22"/>
    </row>
    <row r="18" spans="1:62" ht="16" customHeight="1">
      <c r="A18" s="188" t="s">
        <v>195</v>
      </c>
      <c r="B18" s="186"/>
      <c r="C18" s="170"/>
      <c r="D18" s="170"/>
      <c r="E18" s="170"/>
      <c r="F18" s="170"/>
      <c r="G18" s="186"/>
      <c r="H18" s="170"/>
      <c r="I18" s="170"/>
      <c r="J18" s="170"/>
      <c r="K18" s="170"/>
      <c r="L18" s="168"/>
      <c r="M18" s="168"/>
      <c r="N18" s="169"/>
      <c r="O18" s="169"/>
      <c r="P18" s="169"/>
      <c r="Q18" s="169"/>
      <c r="R18" s="168"/>
      <c r="S18" s="168"/>
      <c r="T18" s="168"/>
      <c r="U18" s="171"/>
      <c r="V18" s="22"/>
    </row>
    <row r="19" spans="1:62" ht="16" customHeight="1">
      <c r="A19" s="188" t="s">
        <v>195</v>
      </c>
      <c r="B19" s="186"/>
      <c r="C19" s="170"/>
      <c r="D19" s="170"/>
      <c r="E19" s="170"/>
      <c r="F19" s="170"/>
      <c r="G19" s="186"/>
      <c r="H19" s="170"/>
      <c r="I19" s="170"/>
      <c r="J19" s="170"/>
      <c r="K19" s="170"/>
      <c r="L19" s="168"/>
      <c r="M19" s="168"/>
      <c r="N19" s="169"/>
      <c r="O19" s="169"/>
      <c r="P19" s="169"/>
      <c r="Q19" s="169"/>
      <c r="R19" s="168"/>
      <c r="S19" s="168"/>
      <c r="T19" s="168"/>
      <c r="U19" s="171"/>
      <c r="V19" s="22"/>
    </row>
    <row r="20" spans="1:62" ht="16" customHeight="1">
      <c r="A20" s="188" t="s">
        <v>195</v>
      </c>
      <c r="B20" s="186"/>
      <c r="C20" s="170"/>
      <c r="D20" s="170"/>
      <c r="E20" s="170"/>
      <c r="F20" s="170"/>
      <c r="G20" s="186"/>
      <c r="H20" s="170"/>
      <c r="I20" s="170"/>
      <c r="J20" s="170"/>
      <c r="K20" s="170"/>
      <c r="L20" s="168"/>
      <c r="M20" s="168"/>
      <c r="N20" s="169"/>
      <c r="O20" s="169"/>
      <c r="P20" s="169"/>
      <c r="Q20" s="169"/>
      <c r="R20" s="168"/>
      <c r="S20" s="168"/>
      <c r="T20" s="168"/>
      <c r="U20" s="171"/>
      <c r="V20" s="22"/>
    </row>
    <row r="21" spans="1:62" ht="16" customHeight="1">
      <c r="A21" s="188" t="s">
        <v>195</v>
      </c>
      <c r="B21" s="186"/>
      <c r="C21" s="170"/>
      <c r="D21" s="170"/>
      <c r="E21" s="170"/>
      <c r="F21" s="170"/>
      <c r="G21" s="186"/>
      <c r="H21" s="170"/>
      <c r="I21" s="170"/>
      <c r="J21" s="170"/>
      <c r="K21" s="170"/>
      <c r="L21" s="168"/>
      <c r="M21" s="168"/>
      <c r="N21" s="169"/>
      <c r="O21" s="169"/>
      <c r="P21" s="169"/>
      <c r="Q21" s="169"/>
      <c r="R21" s="168"/>
      <c r="S21" s="168"/>
      <c r="T21" s="168"/>
      <c r="U21" s="171"/>
      <c r="V21" s="22"/>
    </row>
    <row r="22" spans="1:62" ht="16" customHeight="1">
      <c r="A22" s="188" t="s">
        <v>195</v>
      </c>
      <c r="B22" s="186"/>
      <c r="C22" s="170"/>
      <c r="D22" s="170"/>
      <c r="E22" s="170"/>
      <c r="F22" s="170"/>
      <c r="G22" s="186"/>
      <c r="H22" s="170"/>
      <c r="I22" s="170"/>
      <c r="J22" s="170"/>
      <c r="K22" s="170"/>
      <c r="L22" s="168"/>
      <c r="M22" s="168"/>
      <c r="N22" s="169"/>
      <c r="O22" s="169"/>
      <c r="P22" s="169"/>
      <c r="Q22" s="169"/>
      <c r="R22" s="168"/>
      <c r="S22" s="168"/>
      <c r="T22" s="168"/>
      <c r="U22" s="171"/>
      <c r="V22" s="22"/>
    </row>
    <row r="23" spans="1:62" ht="16" customHeight="1">
      <c r="A23" s="188" t="s">
        <v>195</v>
      </c>
      <c r="B23" s="186"/>
      <c r="C23" s="170"/>
      <c r="D23" s="170"/>
      <c r="E23" s="170"/>
      <c r="F23" s="170"/>
      <c r="G23" s="186"/>
      <c r="H23" s="170"/>
      <c r="I23" s="170"/>
      <c r="J23" s="170"/>
      <c r="K23" s="170"/>
      <c r="L23" s="168"/>
      <c r="M23" s="168"/>
      <c r="N23" s="169"/>
      <c r="O23" s="169"/>
      <c r="P23" s="169"/>
      <c r="Q23" s="169"/>
      <c r="R23" s="168"/>
      <c r="S23" s="168"/>
      <c r="T23" s="168"/>
      <c r="U23" s="171"/>
      <c r="V23" s="22"/>
    </row>
    <row r="24" spans="1:62" ht="16" customHeight="1">
      <c r="A24" s="188" t="s">
        <v>195</v>
      </c>
      <c r="B24" s="186"/>
      <c r="C24" s="170"/>
      <c r="D24" s="170"/>
      <c r="E24" s="170"/>
      <c r="F24" s="170"/>
      <c r="G24" s="186"/>
      <c r="H24" s="170"/>
      <c r="I24" s="170"/>
      <c r="J24" s="170"/>
      <c r="K24" s="170"/>
      <c r="L24" s="168"/>
      <c r="M24" s="168"/>
      <c r="N24" s="169"/>
      <c r="O24" s="169"/>
      <c r="P24" s="169"/>
      <c r="Q24" s="169"/>
      <c r="R24" s="168"/>
      <c r="S24" s="168"/>
      <c r="T24" s="168"/>
      <c r="U24" s="171"/>
      <c r="V24" s="22"/>
    </row>
    <row r="25" spans="1:62" ht="16" customHeight="1">
      <c r="A25" s="188" t="s">
        <v>195</v>
      </c>
      <c r="B25" s="186"/>
      <c r="C25" s="170"/>
      <c r="D25" s="170"/>
      <c r="E25" s="170"/>
      <c r="F25" s="170"/>
      <c r="G25" s="186"/>
      <c r="H25" s="170"/>
      <c r="I25" s="170"/>
      <c r="J25" s="170"/>
      <c r="K25" s="170"/>
      <c r="L25" s="168"/>
      <c r="M25" s="168"/>
      <c r="N25" s="169"/>
      <c r="O25" s="169"/>
      <c r="P25" s="169"/>
      <c r="Q25" s="169"/>
      <c r="R25" s="168"/>
      <c r="S25" s="168"/>
      <c r="T25" s="168"/>
      <c r="U25" s="171"/>
      <c r="V25" s="22"/>
    </row>
    <row r="26" spans="1:62" ht="16" customHeight="1">
      <c r="A26" s="188" t="s">
        <v>195</v>
      </c>
      <c r="B26" s="186"/>
      <c r="C26" s="170"/>
      <c r="D26" s="170"/>
      <c r="E26" s="170"/>
      <c r="F26" s="170"/>
      <c r="G26" s="186"/>
      <c r="H26" s="170"/>
      <c r="I26" s="170"/>
      <c r="J26" s="170"/>
      <c r="K26" s="170"/>
      <c r="L26" s="168"/>
      <c r="M26" s="168"/>
      <c r="N26" s="169"/>
      <c r="O26" s="169"/>
      <c r="P26" s="169"/>
      <c r="Q26" s="169"/>
      <c r="R26" s="168"/>
      <c r="S26" s="168"/>
      <c r="T26" s="168"/>
      <c r="U26" s="171"/>
      <c r="V26" s="22"/>
    </row>
    <row r="27" spans="1:62" ht="16" customHeight="1">
      <c r="A27" s="188" t="s">
        <v>195</v>
      </c>
      <c r="B27" s="186"/>
      <c r="C27" s="170"/>
      <c r="D27" s="170"/>
      <c r="E27" s="170"/>
      <c r="F27" s="170"/>
      <c r="G27" s="186"/>
      <c r="H27" s="170"/>
      <c r="I27" s="170"/>
      <c r="J27" s="170"/>
      <c r="K27" s="170"/>
      <c r="L27" s="168"/>
      <c r="M27" s="168"/>
      <c r="N27" s="169"/>
      <c r="O27" s="169"/>
      <c r="P27" s="169"/>
      <c r="Q27" s="169"/>
      <c r="R27" s="168"/>
      <c r="S27" s="168"/>
      <c r="T27" s="168"/>
      <c r="U27" s="171"/>
      <c r="V27" s="22"/>
    </row>
    <row r="28" spans="1:62" ht="16" customHeight="1">
      <c r="A28" s="188" t="s">
        <v>195</v>
      </c>
      <c r="B28" s="186"/>
      <c r="C28" s="170"/>
      <c r="D28" s="170"/>
      <c r="E28" s="170"/>
      <c r="F28" s="170"/>
      <c r="G28" s="186"/>
      <c r="H28" s="170"/>
      <c r="I28" s="170"/>
      <c r="J28" s="170"/>
      <c r="K28" s="170"/>
      <c r="L28" s="168"/>
      <c r="M28" s="168"/>
      <c r="N28" s="169"/>
      <c r="O28" s="169"/>
      <c r="P28" s="169"/>
      <c r="Q28" s="169"/>
      <c r="R28" s="168"/>
      <c r="S28" s="168"/>
      <c r="T28" s="168"/>
      <c r="U28" s="171"/>
      <c r="V28" s="22"/>
    </row>
    <row r="29" spans="1:62" ht="16" customHeight="1" thickBot="1">
      <c r="A29" s="189" t="s">
        <v>195</v>
      </c>
      <c r="B29" s="187"/>
      <c r="C29" s="172"/>
      <c r="D29" s="172"/>
      <c r="E29" s="172"/>
      <c r="F29" s="172"/>
      <c r="G29" s="187"/>
      <c r="H29" s="172"/>
      <c r="I29" s="172"/>
      <c r="J29" s="172"/>
      <c r="K29" s="172"/>
      <c r="L29" s="173"/>
      <c r="M29" s="173"/>
      <c r="N29" s="174"/>
      <c r="O29" s="174"/>
      <c r="P29" s="174"/>
      <c r="Q29" s="174"/>
      <c r="R29" s="173"/>
      <c r="S29" s="173"/>
      <c r="T29" s="173"/>
      <c r="U29" s="175"/>
      <c r="V29" s="22"/>
    </row>
    <row r="30" spans="1:62" ht="16" customHeight="1" thickBot="1">
      <c r="A30" s="176"/>
      <c r="B30" s="27"/>
      <c r="C30" s="27"/>
      <c r="D30" s="27"/>
      <c r="E30" s="27"/>
      <c r="F30" s="27"/>
      <c r="G30" s="27"/>
      <c r="H30" s="27"/>
      <c r="I30" s="27"/>
      <c r="J30" s="27"/>
      <c r="K30" s="27"/>
      <c r="N30" s="23"/>
      <c r="O30" s="23"/>
      <c r="P30" s="23"/>
      <c r="Q30" s="23"/>
      <c r="V30" s="22"/>
    </row>
    <row r="31" spans="1:62" s="35" customFormat="1" ht="34.5" customHeight="1">
      <c r="A31" s="242" t="s">
        <v>93</v>
      </c>
      <c r="B31" s="242"/>
      <c r="C31" s="166"/>
      <c r="D31" s="166"/>
      <c r="E31" s="166"/>
      <c r="F31" s="166"/>
      <c r="G31" s="166"/>
      <c r="H31" s="166"/>
      <c r="I31" s="166"/>
      <c r="J31" s="166"/>
      <c r="K31" s="166"/>
      <c r="L31" s="166"/>
      <c r="M31" s="97"/>
      <c r="N31" s="97"/>
      <c r="O31" s="97"/>
      <c r="P31" s="97"/>
      <c r="Q31" s="97"/>
      <c r="R31" s="97"/>
      <c r="S31" s="97"/>
      <c r="T31" s="31"/>
      <c r="U31" s="31"/>
      <c r="V31" s="89"/>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row>
    <row r="32" spans="1:62" ht="20.25" customHeight="1" thickBot="1">
      <c r="B32" s="104"/>
      <c r="C32" s="104"/>
      <c r="D32" s="104"/>
      <c r="E32" s="104"/>
      <c r="F32" s="104"/>
      <c r="G32" s="104"/>
      <c r="H32" s="104"/>
      <c r="I32" s="104"/>
      <c r="J32" s="104"/>
      <c r="K32" s="104"/>
      <c r="L32" s="226"/>
      <c r="M32" s="226"/>
      <c r="N32" s="226"/>
      <c r="O32" s="226"/>
      <c r="P32" s="226"/>
      <c r="Q32" s="226"/>
      <c r="R32" s="226"/>
      <c r="S32" s="226"/>
      <c r="T32" s="226"/>
      <c r="U32" s="226"/>
      <c r="V32" s="37"/>
      <c r="W32" s="37"/>
      <c r="X32" s="37"/>
      <c r="Y32" s="37"/>
    </row>
    <row r="33" spans="1:21" s="22" customFormat="1" ht="81.75" customHeight="1" thickBot="1">
      <c r="A33" s="178" t="s">
        <v>196</v>
      </c>
      <c r="B33" s="178" t="s">
        <v>194</v>
      </c>
      <c r="C33" s="105" t="s">
        <v>189</v>
      </c>
      <c r="D33" s="105" t="s">
        <v>186</v>
      </c>
      <c r="E33" s="38" t="s">
        <v>187</v>
      </c>
      <c r="F33" s="105" t="s">
        <v>188</v>
      </c>
      <c r="G33" s="38" t="s">
        <v>190</v>
      </c>
      <c r="H33" s="38"/>
      <c r="I33" s="38"/>
      <c r="J33" s="38"/>
      <c r="K33" s="38"/>
      <c r="L33" s="38" t="s">
        <v>13</v>
      </c>
      <c r="M33" s="38" t="s">
        <v>33</v>
      </c>
      <c r="N33" s="38" t="s">
        <v>14</v>
      </c>
      <c r="O33" s="38" t="s">
        <v>34</v>
      </c>
      <c r="P33" s="38" t="s">
        <v>165</v>
      </c>
      <c r="Q33" s="38" t="s">
        <v>166</v>
      </c>
      <c r="R33" s="38" t="s">
        <v>15</v>
      </c>
      <c r="S33" s="38" t="s">
        <v>35</v>
      </c>
      <c r="T33" s="38" t="s">
        <v>16</v>
      </c>
      <c r="U33" s="96" t="s">
        <v>36</v>
      </c>
    </row>
    <row r="34" spans="1:21" s="22" customFormat="1" ht="16" customHeight="1">
      <c r="A34" s="179" t="s">
        <v>12</v>
      </c>
      <c r="B34" s="180"/>
      <c r="C34" s="151"/>
      <c r="D34" s="151"/>
      <c r="E34" s="151"/>
      <c r="F34" s="156"/>
      <c r="G34" s="152"/>
      <c r="H34" s="195"/>
      <c r="I34" s="195"/>
      <c r="J34" s="195"/>
      <c r="K34" s="195"/>
      <c r="L34" s="153"/>
      <c r="M34" s="153"/>
      <c r="N34" s="154"/>
      <c r="O34" s="154"/>
      <c r="P34" s="154"/>
      <c r="Q34" s="154"/>
      <c r="R34" s="153"/>
      <c r="S34" s="153"/>
      <c r="T34" s="153"/>
      <c r="U34" s="155"/>
    </row>
    <row r="35" spans="1:21" s="22" customFormat="1" ht="16" customHeight="1">
      <c r="A35" s="181" t="s">
        <v>195</v>
      </c>
      <c r="B35" s="182"/>
      <c r="C35" s="170"/>
      <c r="D35" s="170"/>
      <c r="E35" s="170"/>
      <c r="F35" s="170"/>
      <c r="G35" s="170"/>
      <c r="H35" s="170"/>
      <c r="I35" s="170"/>
      <c r="J35" s="170"/>
      <c r="K35" s="170"/>
      <c r="L35" s="168"/>
      <c r="M35" s="168"/>
      <c r="N35" s="169"/>
      <c r="O35" s="169"/>
      <c r="P35" s="169"/>
      <c r="Q35" s="169"/>
      <c r="R35" s="168"/>
      <c r="S35" s="168"/>
      <c r="T35" s="168"/>
      <c r="U35" s="171"/>
    </row>
    <row r="36" spans="1:21" s="22" customFormat="1" ht="16" customHeight="1">
      <c r="A36" s="181" t="s">
        <v>195</v>
      </c>
      <c r="B36" s="182"/>
      <c r="C36" s="170"/>
      <c r="D36" s="170"/>
      <c r="E36" s="170"/>
      <c r="F36" s="170"/>
      <c r="G36" s="170"/>
      <c r="H36" s="170"/>
      <c r="I36" s="170"/>
      <c r="J36" s="170"/>
      <c r="K36" s="170"/>
      <c r="L36" s="168"/>
      <c r="M36" s="168"/>
      <c r="N36" s="169"/>
      <c r="O36" s="169"/>
      <c r="P36" s="169"/>
      <c r="Q36" s="169"/>
      <c r="R36" s="168"/>
      <c r="S36" s="168"/>
      <c r="T36" s="168"/>
      <c r="U36" s="171"/>
    </row>
    <row r="37" spans="1:21" s="22" customFormat="1" ht="16" customHeight="1">
      <c r="A37" s="181" t="s">
        <v>195</v>
      </c>
      <c r="B37" s="182"/>
      <c r="C37" s="170"/>
      <c r="D37" s="170"/>
      <c r="E37" s="170"/>
      <c r="F37" s="170"/>
      <c r="G37" s="170"/>
      <c r="H37" s="170"/>
      <c r="I37" s="170"/>
      <c r="J37" s="170"/>
      <c r="K37" s="170"/>
      <c r="L37" s="168"/>
      <c r="M37" s="168"/>
      <c r="N37" s="169"/>
      <c r="O37" s="169"/>
      <c r="P37" s="169"/>
      <c r="Q37" s="169"/>
      <c r="R37" s="168"/>
      <c r="S37" s="168"/>
      <c r="T37" s="168"/>
      <c r="U37" s="171"/>
    </row>
    <row r="38" spans="1:21" s="22" customFormat="1" ht="16" customHeight="1">
      <c r="A38" s="181" t="s">
        <v>195</v>
      </c>
      <c r="B38" s="182"/>
      <c r="C38" s="170"/>
      <c r="D38" s="170"/>
      <c r="E38" s="170"/>
      <c r="F38" s="170"/>
      <c r="G38" s="170"/>
      <c r="H38" s="170"/>
      <c r="I38" s="170"/>
      <c r="J38" s="170"/>
      <c r="K38" s="170"/>
      <c r="L38" s="168"/>
      <c r="M38" s="168"/>
      <c r="N38" s="169"/>
      <c r="O38" s="169"/>
      <c r="P38" s="169"/>
      <c r="Q38" s="169"/>
      <c r="R38" s="168"/>
      <c r="S38" s="168"/>
      <c r="T38" s="168"/>
      <c r="U38" s="171"/>
    </row>
    <row r="39" spans="1:21" s="22" customFormat="1" ht="16" customHeight="1">
      <c r="A39" s="181" t="s">
        <v>195</v>
      </c>
      <c r="B39" s="182"/>
      <c r="C39" s="170"/>
      <c r="D39" s="170"/>
      <c r="E39" s="170"/>
      <c r="F39" s="170"/>
      <c r="G39" s="170"/>
      <c r="H39" s="170"/>
      <c r="I39" s="170"/>
      <c r="J39" s="170"/>
      <c r="K39" s="170"/>
      <c r="L39" s="168"/>
      <c r="M39" s="168"/>
      <c r="N39" s="169"/>
      <c r="O39" s="169"/>
      <c r="P39" s="169"/>
      <c r="Q39" s="169"/>
      <c r="R39" s="168"/>
      <c r="S39" s="168"/>
      <c r="T39" s="168"/>
      <c r="U39" s="171"/>
    </row>
    <row r="40" spans="1:21" s="22" customFormat="1" ht="16" customHeight="1">
      <c r="A40" s="181" t="s">
        <v>195</v>
      </c>
      <c r="B40" s="182"/>
      <c r="C40" s="170"/>
      <c r="D40" s="170"/>
      <c r="E40" s="170"/>
      <c r="F40" s="170"/>
      <c r="G40" s="170"/>
      <c r="H40" s="170"/>
      <c r="I40" s="170"/>
      <c r="J40" s="170"/>
      <c r="K40" s="170"/>
      <c r="L40" s="168"/>
      <c r="M40" s="168"/>
      <c r="N40" s="169"/>
      <c r="O40" s="169"/>
      <c r="P40" s="169"/>
      <c r="Q40" s="169"/>
      <c r="R40" s="168"/>
      <c r="S40" s="168"/>
      <c r="T40" s="168"/>
      <c r="U40" s="171"/>
    </row>
    <row r="41" spans="1:21" s="22" customFormat="1" ht="16" customHeight="1">
      <c r="A41" s="181" t="s">
        <v>195</v>
      </c>
      <c r="B41" s="182"/>
      <c r="C41" s="170"/>
      <c r="D41" s="170"/>
      <c r="E41" s="170"/>
      <c r="F41" s="170"/>
      <c r="G41" s="170"/>
      <c r="H41" s="170"/>
      <c r="I41" s="170"/>
      <c r="J41" s="170"/>
      <c r="K41" s="170"/>
      <c r="L41" s="168"/>
      <c r="M41" s="168"/>
      <c r="N41" s="169"/>
      <c r="O41" s="169"/>
      <c r="P41" s="169"/>
      <c r="Q41" s="169"/>
      <c r="R41" s="168"/>
      <c r="S41" s="168"/>
      <c r="T41" s="168"/>
      <c r="U41" s="171"/>
    </row>
    <row r="42" spans="1:21" s="22" customFormat="1" ht="16" customHeight="1">
      <c r="A42" s="181" t="s">
        <v>195</v>
      </c>
      <c r="B42" s="182"/>
      <c r="C42" s="170"/>
      <c r="D42" s="170"/>
      <c r="E42" s="170"/>
      <c r="F42" s="170"/>
      <c r="G42" s="170"/>
      <c r="H42" s="170"/>
      <c r="I42" s="170"/>
      <c r="J42" s="170"/>
      <c r="K42" s="170"/>
      <c r="L42" s="168"/>
      <c r="M42" s="168"/>
      <c r="N42" s="169"/>
      <c r="O42" s="169"/>
      <c r="P42" s="169"/>
      <c r="Q42" s="169"/>
      <c r="R42" s="168"/>
      <c r="S42" s="168"/>
      <c r="T42" s="168"/>
      <c r="U42" s="171"/>
    </row>
    <row r="43" spans="1:21" s="22" customFormat="1" ht="16" customHeight="1">
      <c r="A43" s="181" t="s">
        <v>195</v>
      </c>
      <c r="B43" s="182"/>
      <c r="C43" s="170"/>
      <c r="D43" s="170"/>
      <c r="E43" s="170"/>
      <c r="F43" s="170"/>
      <c r="G43" s="170"/>
      <c r="H43" s="170"/>
      <c r="I43" s="170"/>
      <c r="J43" s="170"/>
      <c r="K43" s="170"/>
      <c r="L43" s="168"/>
      <c r="M43" s="168"/>
      <c r="N43" s="169"/>
      <c r="O43" s="169"/>
      <c r="P43" s="169"/>
      <c r="Q43" s="169"/>
      <c r="R43" s="168"/>
      <c r="S43" s="168"/>
      <c r="T43" s="168"/>
      <c r="U43" s="171"/>
    </row>
    <row r="44" spans="1:21" s="22" customFormat="1" ht="16" customHeight="1">
      <c r="A44" s="181" t="s">
        <v>195</v>
      </c>
      <c r="B44" s="182"/>
      <c r="C44" s="170"/>
      <c r="D44" s="170"/>
      <c r="E44" s="170"/>
      <c r="F44" s="170"/>
      <c r="G44" s="170"/>
      <c r="H44" s="170"/>
      <c r="I44" s="170"/>
      <c r="J44" s="170"/>
      <c r="K44" s="170"/>
      <c r="L44" s="168"/>
      <c r="M44" s="168"/>
      <c r="N44" s="169"/>
      <c r="O44" s="169"/>
      <c r="P44" s="169"/>
      <c r="Q44" s="169"/>
      <c r="R44" s="168"/>
      <c r="S44" s="168"/>
      <c r="T44" s="168"/>
      <c r="U44" s="171"/>
    </row>
    <row r="45" spans="1:21" s="22" customFormat="1" ht="16" customHeight="1">
      <c r="A45" s="181" t="s">
        <v>195</v>
      </c>
      <c r="B45" s="182"/>
      <c r="C45" s="170"/>
      <c r="D45" s="170"/>
      <c r="E45" s="170"/>
      <c r="F45" s="170"/>
      <c r="G45" s="170"/>
      <c r="H45" s="170"/>
      <c r="I45" s="170"/>
      <c r="J45" s="170"/>
      <c r="K45" s="170"/>
      <c r="L45" s="168"/>
      <c r="M45" s="168"/>
      <c r="N45" s="169"/>
      <c r="O45" s="169"/>
      <c r="P45" s="169"/>
      <c r="Q45" s="169"/>
      <c r="R45" s="168"/>
      <c r="S45" s="168"/>
      <c r="T45" s="168"/>
      <c r="U45" s="171"/>
    </row>
    <row r="46" spans="1:21" s="22" customFormat="1" ht="16" customHeight="1">
      <c r="A46" s="181" t="s">
        <v>195</v>
      </c>
      <c r="B46" s="182"/>
      <c r="C46" s="170"/>
      <c r="D46" s="170"/>
      <c r="E46" s="170"/>
      <c r="F46" s="170"/>
      <c r="G46" s="170"/>
      <c r="H46" s="170"/>
      <c r="I46" s="170"/>
      <c r="J46" s="170"/>
      <c r="K46" s="170"/>
      <c r="L46" s="168"/>
      <c r="M46" s="168"/>
      <c r="N46" s="169"/>
      <c r="O46" s="169"/>
      <c r="P46" s="169"/>
      <c r="Q46" s="169"/>
      <c r="R46" s="168"/>
      <c r="S46" s="168"/>
      <c r="T46" s="168"/>
      <c r="U46" s="171"/>
    </row>
    <row r="47" spans="1:21" s="22" customFormat="1" ht="16" customHeight="1">
      <c r="A47" s="181" t="s">
        <v>195</v>
      </c>
      <c r="B47" s="182"/>
      <c r="C47" s="170"/>
      <c r="D47" s="170"/>
      <c r="E47" s="170"/>
      <c r="F47" s="170"/>
      <c r="G47" s="170"/>
      <c r="H47" s="170"/>
      <c r="I47" s="170"/>
      <c r="J47" s="170"/>
      <c r="K47" s="170"/>
      <c r="L47" s="168"/>
      <c r="M47" s="168"/>
      <c r="N47" s="169"/>
      <c r="O47" s="169"/>
      <c r="P47" s="169"/>
      <c r="Q47" s="169"/>
      <c r="R47" s="168"/>
      <c r="S47" s="168"/>
      <c r="T47" s="168"/>
      <c r="U47" s="171"/>
    </row>
    <row r="48" spans="1:21" s="22" customFormat="1" ht="16" customHeight="1" thickBot="1">
      <c r="A48" s="183" t="s">
        <v>195</v>
      </c>
      <c r="B48" s="184"/>
      <c r="C48" s="172"/>
      <c r="D48" s="172"/>
      <c r="E48" s="172"/>
      <c r="F48" s="172"/>
      <c r="G48" s="172"/>
      <c r="H48" s="172"/>
      <c r="I48" s="172"/>
      <c r="J48" s="172"/>
      <c r="K48" s="172"/>
      <c r="L48" s="173"/>
      <c r="M48" s="173"/>
      <c r="N48" s="174"/>
      <c r="O48" s="174"/>
      <c r="P48" s="174"/>
      <c r="Q48" s="174"/>
      <c r="R48" s="173"/>
      <c r="S48" s="173"/>
      <c r="T48" s="173"/>
      <c r="U48" s="175"/>
    </row>
    <row r="49" spans="1:62" ht="16" customHeight="1">
      <c r="B49" s="27"/>
      <c r="C49" s="27"/>
      <c r="D49" s="27"/>
      <c r="E49" s="27"/>
      <c r="F49" s="27"/>
      <c r="G49" s="27"/>
      <c r="H49" s="27"/>
      <c r="I49" s="27"/>
      <c r="J49" s="27"/>
      <c r="K49" s="27"/>
      <c r="N49" s="23"/>
      <c r="O49" s="23"/>
      <c r="P49" s="23"/>
      <c r="Q49" s="23"/>
      <c r="V49" s="22"/>
    </row>
    <row r="50" spans="1:62" ht="16" customHeight="1" thickBot="1">
      <c r="B50" s="27"/>
      <c r="C50" s="27"/>
      <c r="D50" s="27"/>
      <c r="E50" s="27"/>
      <c r="F50" s="27"/>
      <c r="G50" s="27"/>
      <c r="H50" s="27"/>
      <c r="I50" s="27"/>
      <c r="J50" s="27"/>
      <c r="K50" s="27"/>
      <c r="N50" s="23"/>
      <c r="O50" s="23"/>
      <c r="P50" s="23"/>
      <c r="Q50" s="23"/>
      <c r="V50" s="22"/>
    </row>
    <row r="51" spans="1:62" s="35" customFormat="1" ht="34.5" customHeight="1">
      <c r="A51" s="243" t="s">
        <v>94</v>
      </c>
      <c r="B51" s="244"/>
      <c r="C51" s="177"/>
      <c r="D51" s="177"/>
      <c r="E51" s="177"/>
      <c r="F51" s="177"/>
      <c r="G51" s="177"/>
      <c r="H51" s="177"/>
      <c r="I51" s="177"/>
      <c r="J51" s="177"/>
      <c r="K51" s="177"/>
      <c r="L51" s="177"/>
      <c r="M51" s="33"/>
      <c r="N51" s="33"/>
      <c r="O51" s="33"/>
      <c r="P51" s="33"/>
      <c r="Q51" s="33"/>
      <c r="R51" s="33"/>
      <c r="S51" s="33"/>
      <c r="T51" s="34"/>
      <c r="U51" s="34"/>
      <c r="V51" s="89"/>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row>
    <row r="52" spans="1:62" ht="20.25" customHeight="1" thickBot="1">
      <c r="B52" s="36"/>
      <c r="C52" s="104"/>
      <c r="D52" s="104"/>
      <c r="E52" s="104"/>
      <c r="F52" s="104"/>
      <c r="G52" s="104"/>
      <c r="H52" s="104"/>
      <c r="I52" s="104"/>
      <c r="J52" s="104"/>
      <c r="K52" s="104"/>
      <c r="L52" s="226"/>
      <c r="M52" s="226"/>
      <c r="N52" s="226"/>
      <c r="O52" s="226"/>
      <c r="P52" s="226"/>
      <c r="Q52" s="226"/>
      <c r="R52" s="226"/>
      <c r="S52" s="226"/>
      <c r="T52" s="226"/>
      <c r="U52" s="226"/>
      <c r="V52" s="37"/>
      <c r="W52" s="37"/>
      <c r="X52" s="37"/>
      <c r="Y52" s="37"/>
    </row>
    <row r="53" spans="1:62" ht="81.75" customHeight="1" thickBot="1">
      <c r="A53" s="178" t="s">
        <v>196</v>
      </c>
      <c r="B53" s="178" t="s">
        <v>194</v>
      </c>
      <c r="C53" s="105" t="s">
        <v>189</v>
      </c>
      <c r="D53" s="105" t="s">
        <v>186</v>
      </c>
      <c r="E53" s="38" t="s">
        <v>187</v>
      </c>
      <c r="F53" s="105" t="s">
        <v>188</v>
      </c>
      <c r="G53" s="38" t="s">
        <v>190</v>
      </c>
      <c r="H53" s="38"/>
      <c r="I53" s="38"/>
      <c r="J53" s="38"/>
      <c r="K53" s="38"/>
      <c r="L53" s="38" t="s">
        <v>13</v>
      </c>
      <c r="M53" s="38" t="s">
        <v>33</v>
      </c>
      <c r="N53" s="38" t="s">
        <v>14</v>
      </c>
      <c r="O53" s="38" t="s">
        <v>34</v>
      </c>
      <c r="P53" s="38" t="s">
        <v>165</v>
      </c>
      <c r="Q53" s="38" t="s">
        <v>166</v>
      </c>
      <c r="R53" s="38" t="s">
        <v>15</v>
      </c>
      <c r="S53" s="38" t="s">
        <v>35</v>
      </c>
      <c r="T53" s="38" t="s">
        <v>16</v>
      </c>
      <c r="U53" s="96" t="s">
        <v>36</v>
      </c>
      <c r="V53" s="22"/>
    </row>
    <row r="54" spans="1:62" ht="16" customHeight="1">
      <c r="A54" s="179" t="s">
        <v>12</v>
      </c>
      <c r="B54" s="180"/>
      <c r="C54" s="151"/>
      <c r="D54" s="151"/>
      <c r="E54" s="151"/>
      <c r="F54" s="156"/>
      <c r="G54" s="152"/>
      <c r="H54" s="195"/>
      <c r="I54" s="195"/>
      <c r="J54" s="195"/>
      <c r="K54" s="195"/>
      <c r="L54" s="153"/>
      <c r="M54" s="153"/>
      <c r="N54" s="154"/>
      <c r="O54" s="154"/>
      <c r="P54" s="154"/>
      <c r="Q54" s="154"/>
      <c r="R54" s="153"/>
      <c r="S54" s="153"/>
      <c r="T54" s="153"/>
      <c r="U54" s="155"/>
      <c r="V54" s="22"/>
    </row>
    <row r="55" spans="1:62" ht="16" customHeight="1">
      <c r="A55" s="181" t="s">
        <v>195</v>
      </c>
      <c r="B55" s="182"/>
      <c r="C55" s="170"/>
      <c r="D55" s="170"/>
      <c r="E55" s="170"/>
      <c r="F55" s="170"/>
      <c r="G55" s="170"/>
      <c r="H55" s="170"/>
      <c r="I55" s="170"/>
      <c r="J55" s="170"/>
      <c r="K55" s="170"/>
      <c r="L55" s="168"/>
      <c r="M55" s="168"/>
      <c r="N55" s="169"/>
      <c r="O55" s="169"/>
      <c r="P55" s="169"/>
      <c r="Q55" s="169"/>
      <c r="R55" s="168"/>
      <c r="S55" s="168"/>
      <c r="T55" s="168"/>
      <c r="U55" s="171"/>
      <c r="V55" s="22"/>
    </row>
    <row r="56" spans="1:62" ht="16" customHeight="1">
      <c r="A56" s="181" t="s">
        <v>195</v>
      </c>
      <c r="B56" s="182"/>
      <c r="C56" s="170"/>
      <c r="D56" s="170"/>
      <c r="E56" s="170"/>
      <c r="F56" s="170"/>
      <c r="G56" s="170"/>
      <c r="H56" s="170"/>
      <c r="I56" s="170"/>
      <c r="J56" s="170"/>
      <c r="K56" s="170"/>
      <c r="L56" s="168"/>
      <c r="M56" s="168"/>
      <c r="N56" s="169"/>
      <c r="O56" s="169"/>
      <c r="P56" s="169"/>
      <c r="Q56" s="169"/>
      <c r="R56" s="168"/>
      <c r="S56" s="168"/>
      <c r="T56" s="168"/>
      <c r="U56" s="171"/>
      <c r="V56" s="22"/>
    </row>
    <row r="57" spans="1:62" ht="16" customHeight="1">
      <c r="A57" s="181" t="s">
        <v>195</v>
      </c>
      <c r="B57" s="182"/>
      <c r="C57" s="170"/>
      <c r="D57" s="170"/>
      <c r="E57" s="170"/>
      <c r="F57" s="170"/>
      <c r="G57" s="170"/>
      <c r="H57" s="170"/>
      <c r="I57" s="170"/>
      <c r="J57" s="170"/>
      <c r="K57" s="170"/>
      <c r="L57" s="168"/>
      <c r="M57" s="168"/>
      <c r="N57" s="169"/>
      <c r="O57" s="169"/>
      <c r="P57" s="169"/>
      <c r="Q57" s="169"/>
      <c r="R57" s="168"/>
      <c r="S57" s="168"/>
      <c r="T57" s="168"/>
      <c r="U57" s="171"/>
      <c r="V57" s="22"/>
    </row>
    <row r="58" spans="1:62" ht="16" customHeight="1">
      <c r="A58" s="181" t="s">
        <v>195</v>
      </c>
      <c r="B58" s="182"/>
      <c r="C58" s="170"/>
      <c r="D58" s="170"/>
      <c r="E58" s="170"/>
      <c r="F58" s="170"/>
      <c r="G58" s="170"/>
      <c r="H58" s="170"/>
      <c r="I58" s="170"/>
      <c r="J58" s="170"/>
      <c r="K58" s="170"/>
      <c r="L58" s="168"/>
      <c r="M58" s="168"/>
      <c r="N58" s="169"/>
      <c r="O58" s="169"/>
      <c r="P58" s="169"/>
      <c r="Q58" s="169"/>
      <c r="R58" s="168"/>
      <c r="S58" s="168"/>
      <c r="T58" s="168"/>
      <c r="U58" s="171"/>
      <c r="V58" s="22"/>
    </row>
    <row r="59" spans="1:62" ht="16" customHeight="1">
      <c r="A59" s="181" t="s">
        <v>195</v>
      </c>
      <c r="B59" s="182"/>
      <c r="C59" s="170"/>
      <c r="D59" s="170"/>
      <c r="E59" s="170"/>
      <c r="F59" s="170"/>
      <c r="G59" s="170"/>
      <c r="H59" s="170"/>
      <c r="I59" s="170"/>
      <c r="J59" s="170"/>
      <c r="K59" s="170"/>
      <c r="L59" s="168"/>
      <c r="M59" s="168"/>
      <c r="N59" s="169"/>
      <c r="O59" s="169"/>
      <c r="P59" s="169"/>
      <c r="Q59" s="169"/>
      <c r="R59" s="168"/>
      <c r="S59" s="168"/>
      <c r="T59" s="168"/>
      <c r="U59" s="171"/>
      <c r="V59" s="22"/>
    </row>
    <row r="60" spans="1:62" ht="16" customHeight="1">
      <c r="A60" s="181" t="s">
        <v>195</v>
      </c>
      <c r="B60" s="182"/>
      <c r="C60" s="170"/>
      <c r="D60" s="170"/>
      <c r="E60" s="170"/>
      <c r="F60" s="170"/>
      <c r="G60" s="170"/>
      <c r="H60" s="170"/>
      <c r="I60" s="170"/>
      <c r="J60" s="170"/>
      <c r="K60" s="170"/>
      <c r="L60" s="168"/>
      <c r="M60" s="168"/>
      <c r="N60" s="169"/>
      <c r="O60" s="169"/>
      <c r="P60" s="169"/>
      <c r="Q60" s="169"/>
      <c r="R60" s="168"/>
      <c r="S60" s="168"/>
      <c r="T60" s="168"/>
      <c r="U60" s="171"/>
      <c r="V60" s="22"/>
    </row>
    <row r="61" spans="1:62" ht="16" customHeight="1">
      <c r="A61" s="181" t="s">
        <v>195</v>
      </c>
      <c r="B61" s="182"/>
      <c r="C61" s="170"/>
      <c r="D61" s="170"/>
      <c r="E61" s="170"/>
      <c r="F61" s="170"/>
      <c r="G61" s="170"/>
      <c r="H61" s="170"/>
      <c r="I61" s="170"/>
      <c r="J61" s="170"/>
      <c r="K61" s="170"/>
      <c r="L61" s="168"/>
      <c r="M61" s="168"/>
      <c r="N61" s="169"/>
      <c r="O61" s="169"/>
      <c r="P61" s="169"/>
      <c r="Q61" s="169"/>
      <c r="R61" s="168"/>
      <c r="S61" s="168"/>
      <c r="T61" s="168"/>
      <c r="U61" s="171"/>
      <c r="V61" s="22"/>
    </row>
    <row r="62" spans="1:62" ht="16" customHeight="1">
      <c r="A62" s="181" t="s">
        <v>195</v>
      </c>
      <c r="B62" s="182"/>
      <c r="C62" s="170"/>
      <c r="D62" s="170"/>
      <c r="E62" s="170"/>
      <c r="F62" s="170"/>
      <c r="G62" s="170"/>
      <c r="H62" s="170"/>
      <c r="I62" s="170"/>
      <c r="J62" s="170"/>
      <c r="K62" s="170"/>
      <c r="L62" s="168"/>
      <c r="M62" s="168"/>
      <c r="N62" s="169"/>
      <c r="O62" s="169"/>
      <c r="P62" s="169"/>
      <c r="Q62" s="169"/>
      <c r="R62" s="168"/>
      <c r="S62" s="168"/>
      <c r="T62" s="168"/>
      <c r="U62" s="171"/>
      <c r="V62" s="22"/>
    </row>
    <row r="63" spans="1:62" ht="16" customHeight="1">
      <c r="A63" s="181" t="s">
        <v>195</v>
      </c>
      <c r="B63" s="182"/>
      <c r="C63" s="170"/>
      <c r="D63" s="170"/>
      <c r="E63" s="170"/>
      <c r="F63" s="170"/>
      <c r="G63" s="170"/>
      <c r="H63" s="170"/>
      <c r="I63" s="170"/>
      <c r="J63" s="170"/>
      <c r="K63" s="170"/>
      <c r="L63" s="168"/>
      <c r="M63" s="168"/>
      <c r="N63" s="169"/>
      <c r="O63" s="169"/>
      <c r="P63" s="169"/>
      <c r="Q63" s="169"/>
      <c r="R63" s="168"/>
      <c r="S63" s="168"/>
      <c r="T63" s="168"/>
      <c r="U63" s="171"/>
      <c r="V63" s="22"/>
    </row>
    <row r="64" spans="1:62" ht="16" customHeight="1">
      <c r="A64" s="181" t="s">
        <v>195</v>
      </c>
      <c r="B64" s="182"/>
      <c r="C64" s="170"/>
      <c r="D64" s="170"/>
      <c r="E64" s="170"/>
      <c r="F64" s="170"/>
      <c r="G64" s="170"/>
      <c r="H64" s="170"/>
      <c r="I64" s="170"/>
      <c r="J64" s="170"/>
      <c r="K64" s="170"/>
      <c r="L64" s="168"/>
      <c r="M64" s="168"/>
      <c r="N64" s="169"/>
      <c r="O64" s="169"/>
      <c r="P64" s="169"/>
      <c r="Q64" s="169"/>
      <c r="R64" s="168"/>
      <c r="S64" s="168"/>
      <c r="T64" s="168"/>
      <c r="U64" s="171"/>
      <c r="V64" s="22"/>
    </row>
    <row r="65" spans="1:22" ht="16" customHeight="1">
      <c r="A65" s="181" t="s">
        <v>195</v>
      </c>
      <c r="B65" s="182"/>
      <c r="C65" s="170"/>
      <c r="D65" s="170"/>
      <c r="E65" s="170"/>
      <c r="F65" s="170"/>
      <c r="G65" s="170"/>
      <c r="H65" s="170"/>
      <c r="I65" s="170"/>
      <c r="J65" s="170"/>
      <c r="K65" s="170"/>
      <c r="L65" s="168"/>
      <c r="M65" s="168"/>
      <c r="N65" s="169"/>
      <c r="O65" s="169"/>
      <c r="P65" s="169"/>
      <c r="Q65" s="169"/>
      <c r="R65" s="168"/>
      <c r="S65" s="168"/>
      <c r="T65" s="168"/>
      <c r="U65" s="171"/>
      <c r="V65" s="22"/>
    </row>
    <row r="66" spans="1:22" ht="16" customHeight="1">
      <c r="A66" s="181" t="s">
        <v>195</v>
      </c>
      <c r="B66" s="182"/>
      <c r="C66" s="170"/>
      <c r="D66" s="170"/>
      <c r="E66" s="170"/>
      <c r="F66" s="170"/>
      <c r="G66" s="170"/>
      <c r="H66" s="170"/>
      <c r="I66" s="170"/>
      <c r="J66" s="170"/>
      <c r="K66" s="170"/>
      <c r="L66" s="168"/>
      <c r="M66" s="168"/>
      <c r="N66" s="169"/>
      <c r="O66" s="169"/>
      <c r="P66" s="169"/>
      <c r="Q66" s="169"/>
      <c r="R66" s="168"/>
      <c r="S66" s="168"/>
      <c r="T66" s="168"/>
      <c r="U66" s="171"/>
      <c r="V66" s="22"/>
    </row>
    <row r="67" spans="1:22" ht="16" customHeight="1">
      <c r="A67" s="181" t="s">
        <v>195</v>
      </c>
      <c r="B67" s="182"/>
      <c r="C67" s="170"/>
      <c r="D67" s="170"/>
      <c r="E67" s="170"/>
      <c r="F67" s="170"/>
      <c r="G67" s="170"/>
      <c r="H67" s="170"/>
      <c r="I67" s="170"/>
      <c r="J67" s="170"/>
      <c r="K67" s="170"/>
      <c r="L67" s="168"/>
      <c r="M67" s="168"/>
      <c r="N67" s="169"/>
      <c r="O67" s="169"/>
      <c r="P67" s="169"/>
      <c r="Q67" s="169"/>
      <c r="R67" s="168"/>
      <c r="S67" s="168"/>
      <c r="T67" s="168"/>
      <c r="U67" s="171"/>
      <c r="V67" s="22"/>
    </row>
    <row r="68" spans="1:22" ht="16" customHeight="1" thickBot="1">
      <c r="A68" s="183" t="s">
        <v>195</v>
      </c>
      <c r="B68" s="184"/>
      <c r="C68" s="172"/>
      <c r="D68" s="172"/>
      <c r="E68" s="172"/>
      <c r="F68" s="172"/>
      <c r="G68" s="172"/>
      <c r="H68" s="172"/>
      <c r="I68" s="172"/>
      <c r="J68" s="172"/>
      <c r="K68" s="172"/>
      <c r="L68" s="173"/>
      <c r="M68" s="173"/>
      <c r="N68" s="174"/>
      <c r="O68" s="174"/>
      <c r="P68" s="174"/>
      <c r="Q68" s="174"/>
      <c r="R68" s="173"/>
      <c r="S68" s="173"/>
      <c r="T68" s="173"/>
      <c r="U68" s="175"/>
      <c r="V68" s="22"/>
    </row>
    <row r="77" spans="1:22" hidden="1"/>
    <row r="78" spans="1:22" hidden="1">
      <c r="B78" s="22" t="s">
        <v>78</v>
      </c>
    </row>
    <row r="79" spans="1:22" hidden="1">
      <c r="B79" s="22" t="s">
        <v>95</v>
      </c>
    </row>
    <row r="80" spans="1:22" hidden="1"/>
    <row r="81" spans="2:11" hidden="1"/>
    <row r="82" spans="2:11" hidden="1"/>
    <row r="83" spans="2:11" hidden="1">
      <c r="B83" s="55" t="s">
        <v>86</v>
      </c>
      <c r="C83" s="55"/>
      <c r="D83" s="55"/>
      <c r="E83" s="55"/>
      <c r="F83" s="55"/>
      <c r="G83" s="55"/>
      <c r="H83" s="55"/>
      <c r="I83" s="55"/>
      <c r="J83" s="55"/>
      <c r="K83" s="55"/>
    </row>
    <row r="84" spans="2:11" hidden="1">
      <c r="B84" s="22" t="s">
        <v>87</v>
      </c>
    </row>
    <row r="85" spans="2:11" hidden="1">
      <c r="B85" s="22" t="s">
        <v>88</v>
      </c>
    </row>
    <row r="86" spans="2:11" hidden="1">
      <c r="B86" s="22" t="s">
        <v>89</v>
      </c>
    </row>
    <row r="87" spans="2:11" hidden="1">
      <c r="B87" s="22" t="s">
        <v>90</v>
      </c>
    </row>
    <row r="88" spans="2:11" hidden="1">
      <c r="B88" s="22" t="s">
        <v>91</v>
      </c>
    </row>
    <row r="89" spans="2:11" hidden="1"/>
    <row r="90" spans="2:11" hidden="1">
      <c r="B90" s="55" t="s">
        <v>79</v>
      </c>
      <c r="C90" s="55"/>
      <c r="D90" s="55"/>
      <c r="E90" s="55"/>
      <c r="F90" s="55"/>
      <c r="G90" s="55"/>
      <c r="H90" s="55"/>
      <c r="I90" s="55"/>
      <c r="J90" s="55"/>
      <c r="K90" s="55"/>
    </row>
    <row r="91" spans="2:11" hidden="1">
      <c r="B91" s="22" t="s">
        <v>80</v>
      </c>
    </row>
    <row r="92" spans="2:11" hidden="1">
      <c r="B92" s="22" t="s">
        <v>81</v>
      </c>
    </row>
    <row r="93" spans="2:11" hidden="1">
      <c r="B93" s="22" t="s">
        <v>82</v>
      </c>
    </row>
    <row r="94" spans="2:11" hidden="1">
      <c r="B94" s="22" t="s">
        <v>83</v>
      </c>
    </row>
    <row r="95" spans="2:11" hidden="1">
      <c r="B95" s="22" t="s">
        <v>84</v>
      </c>
    </row>
    <row r="96" spans="2:11" hidden="1">
      <c r="B96" s="22" t="s">
        <v>85</v>
      </c>
    </row>
    <row r="97" spans="2:2" hidden="1">
      <c r="B97" s="22" t="s">
        <v>92</v>
      </c>
    </row>
    <row r="98" spans="2:2" hidden="1"/>
  </sheetData>
  <mergeCells count="15">
    <mergeCell ref="A9:E9"/>
    <mergeCell ref="A11:E11"/>
    <mergeCell ref="A12:B12"/>
    <mergeCell ref="A31:B31"/>
    <mergeCell ref="A51:B51"/>
    <mergeCell ref="A1:R1"/>
    <mergeCell ref="B3:E3"/>
    <mergeCell ref="A6:E6"/>
    <mergeCell ref="A7:E7"/>
    <mergeCell ref="A8:E8"/>
    <mergeCell ref="L13:U13"/>
    <mergeCell ref="L32:U32"/>
    <mergeCell ref="L52:U52"/>
    <mergeCell ref="R4:T4"/>
    <mergeCell ref="R5:T5"/>
  </mergeCells>
  <dataValidations count="1">
    <dataValidation type="list" allowBlank="1" showInputMessage="1" showErrorMessage="1" sqref="L15:M30 L54:M68 L34:M50" xr:uid="{5B897D9B-6D88-43E8-A980-78ACA652E135}">
      <formula1>$B$78:$B$79</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02F25-5BAF-4DA6-964B-EE9AD184CADF}">
  <dimension ref="A1:AA29"/>
  <sheetViews>
    <sheetView topLeftCell="A4" zoomScale="60" zoomScaleNormal="60" workbookViewId="0">
      <selection activeCell="A11" sqref="A11"/>
    </sheetView>
  </sheetViews>
  <sheetFormatPr defaultRowHeight="14.5"/>
  <cols>
    <col min="1" max="6" width="8.81640625" customWidth="1"/>
    <col min="7" max="7" width="12.453125" customWidth="1"/>
    <col min="8" max="12" width="8.81640625" customWidth="1"/>
    <col min="13" max="13" width="9.453125" customWidth="1"/>
    <col min="14" max="15" width="9.81640625" customWidth="1"/>
    <col min="16" max="16" width="13.453125" customWidth="1"/>
    <col min="17" max="17" width="13.1796875" customWidth="1"/>
    <col min="18" max="18" width="14.54296875" customWidth="1"/>
    <col min="19" max="26" width="10.453125" customWidth="1"/>
    <col min="27" max="27" width="16.7265625" customWidth="1"/>
  </cols>
  <sheetData>
    <row r="1" spans="1:27" ht="15" thickBot="1"/>
    <row r="2" spans="1:27" ht="67" customHeight="1" thickBot="1">
      <c r="A2" s="269" t="s">
        <v>144</v>
      </c>
      <c r="B2" s="270"/>
      <c r="C2" s="270"/>
      <c r="D2" s="270"/>
      <c r="E2" s="270"/>
      <c r="F2" s="270"/>
      <c r="G2" s="270"/>
      <c r="H2" s="270"/>
      <c r="I2" s="270"/>
      <c r="J2" s="270"/>
      <c r="K2" s="270"/>
      <c r="L2" s="270"/>
      <c r="M2" s="270"/>
      <c r="N2" s="270"/>
      <c r="O2" s="270"/>
      <c r="P2" s="270"/>
      <c r="Q2" s="270"/>
      <c r="R2" s="270"/>
      <c r="S2" s="270"/>
      <c r="T2" s="270"/>
      <c r="U2" s="270"/>
      <c r="V2" s="270"/>
      <c r="W2" s="270"/>
      <c r="X2" s="271"/>
    </row>
    <row r="4" spans="1:27" s="22" customFormat="1" ht="27" customHeight="1">
      <c r="A4" s="25" t="s">
        <v>22</v>
      </c>
      <c r="F4" s="228"/>
      <c r="G4" s="228"/>
      <c r="H4" s="228"/>
      <c r="I4" s="54"/>
      <c r="J4" s="26"/>
      <c r="K4" s="26"/>
      <c r="L4" s="23"/>
    </row>
    <row r="5" spans="1:27" ht="78.650000000000006" customHeight="1">
      <c r="A5" s="275" t="s">
        <v>183</v>
      </c>
      <c r="B5" s="276"/>
      <c r="C5" s="276"/>
      <c r="D5" s="276"/>
      <c r="E5" s="276"/>
      <c r="F5" s="276"/>
      <c r="G5" s="276"/>
      <c r="H5" s="276"/>
      <c r="I5" s="276"/>
      <c r="J5" s="276"/>
      <c r="K5" s="276"/>
      <c r="L5" s="276"/>
      <c r="M5" s="276"/>
      <c r="N5" s="276"/>
      <c r="O5" s="276"/>
      <c r="P5" s="276"/>
      <c r="Q5" s="276"/>
      <c r="R5" s="276"/>
      <c r="S5" s="276"/>
      <c r="T5" s="276"/>
      <c r="U5" s="276"/>
      <c r="V5" s="276"/>
      <c r="W5" s="276"/>
      <c r="X5" s="276"/>
    </row>
    <row r="6" spans="1:27" ht="59.5" customHeight="1">
      <c r="A6" s="275" t="s">
        <v>167</v>
      </c>
      <c r="B6" s="276"/>
      <c r="C6" s="276"/>
      <c r="D6" s="276"/>
      <c r="E6" s="276"/>
      <c r="F6" s="276"/>
      <c r="G6" s="276"/>
      <c r="H6" s="276"/>
      <c r="I6" s="276"/>
      <c r="J6" s="276"/>
      <c r="K6" s="276"/>
      <c r="L6" s="276"/>
      <c r="M6" s="276"/>
      <c r="N6" s="276"/>
      <c r="O6" s="276"/>
      <c r="P6" s="276"/>
      <c r="Q6" s="276"/>
      <c r="R6" s="276"/>
      <c r="S6" s="276"/>
      <c r="T6" s="276"/>
      <c r="U6" s="276"/>
      <c r="V6" s="276"/>
      <c r="W6" s="276"/>
      <c r="X6" s="276"/>
    </row>
    <row r="7" spans="1:27" ht="103" customHeight="1">
      <c r="A7" s="245" t="s">
        <v>169</v>
      </c>
      <c r="B7" s="246"/>
      <c r="C7" s="246"/>
      <c r="D7" s="246"/>
      <c r="E7" s="246"/>
      <c r="F7" s="246"/>
      <c r="G7" s="246"/>
      <c r="H7" s="246"/>
      <c r="I7" s="246"/>
      <c r="J7" s="246"/>
      <c r="K7" s="246"/>
      <c r="L7" s="246"/>
      <c r="M7" s="246"/>
      <c r="N7" s="246"/>
      <c r="O7" s="246"/>
      <c r="P7" s="246"/>
      <c r="Q7" s="246"/>
      <c r="R7" s="246"/>
      <c r="S7" s="246"/>
      <c r="T7" s="246"/>
      <c r="U7" s="246"/>
      <c r="V7" s="246"/>
      <c r="W7" s="246"/>
      <c r="X7" s="246"/>
    </row>
    <row r="8" spans="1:27" ht="59.5" customHeight="1" thickBot="1">
      <c r="A8" s="62"/>
      <c r="B8" s="63"/>
      <c r="C8" s="63"/>
      <c r="D8" s="63"/>
      <c r="E8" s="63"/>
      <c r="F8" s="63"/>
      <c r="G8" s="63"/>
      <c r="H8" s="63"/>
      <c r="I8" s="63"/>
      <c r="J8" s="63"/>
      <c r="K8" s="63"/>
      <c r="L8" s="63"/>
      <c r="M8" s="63"/>
      <c r="N8" s="63"/>
      <c r="O8" s="63"/>
      <c r="P8" s="63"/>
      <c r="Q8" s="63"/>
      <c r="R8" s="63"/>
    </row>
    <row r="9" spans="1:27" ht="23.5">
      <c r="A9" s="260" t="s">
        <v>121</v>
      </c>
      <c r="B9" s="261"/>
      <c r="C9" s="261"/>
      <c r="D9" s="261"/>
      <c r="E9" s="261"/>
      <c r="F9" s="261"/>
      <c r="G9" s="261"/>
      <c r="H9" s="261"/>
      <c r="I9" s="261"/>
      <c r="J9" s="261"/>
      <c r="K9" s="261"/>
      <c r="L9" s="261"/>
      <c r="M9" s="261"/>
      <c r="N9" s="261"/>
      <c r="O9" s="261"/>
      <c r="P9" s="261"/>
      <c r="Q9" s="261"/>
      <c r="R9" s="261"/>
      <c r="S9" s="261"/>
      <c r="T9" s="261"/>
      <c r="U9" s="261"/>
      <c r="V9" s="261"/>
      <c r="W9" s="261"/>
      <c r="X9" s="261"/>
      <c r="Y9" s="261"/>
      <c r="Z9" s="261"/>
      <c r="AA9" s="262"/>
    </row>
    <row r="10" spans="1:27" ht="23.5">
      <c r="A10" s="263" t="s">
        <v>99</v>
      </c>
      <c r="B10" s="264"/>
      <c r="C10" s="264"/>
      <c r="D10" s="264"/>
      <c r="E10" s="264"/>
      <c r="F10" s="264"/>
      <c r="G10" s="264"/>
      <c r="H10" s="264"/>
      <c r="I10" s="264"/>
      <c r="J10" s="264"/>
      <c r="K10" s="264"/>
      <c r="L10" s="264"/>
      <c r="M10" s="102" t="s">
        <v>96</v>
      </c>
      <c r="N10" s="265" t="s">
        <v>100</v>
      </c>
      <c r="O10" s="265"/>
      <c r="P10" s="255" t="s">
        <v>101</v>
      </c>
      <c r="Q10" s="255"/>
      <c r="R10" s="255"/>
      <c r="S10" s="255"/>
      <c r="T10" s="255"/>
      <c r="U10" s="255"/>
      <c r="V10" s="266" t="s">
        <v>107</v>
      </c>
      <c r="W10" s="266"/>
      <c r="X10" s="266"/>
      <c r="Y10" s="266"/>
      <c r="Z10" s="266"/>
      <c r="AA10" s="64"/>
    </row>
    <row r="11" spans="1:27" ht="94">
      <c r="A11" s="61" t="s">
        <v>55</v>
      </c>
      <c r="B11" s="49" t="s">
        <v>56</v>
      </c>
      <c r="C11" s="49" t="s">
        <v>57</v>
      </c>
      <c r="D11" s="49" t="s">
        <v>58</v>
      </c>
      <c r="E11" s="49" t="s">
        <v>59</v>
      </c>
      <c r="F11" s="49" t="s">
        <v>60</v>
      </c>
      <c r="G11" s="49" t="s">
        <v>61</v>
      </c>
      <c r="H11" s="49" t="s">
        <v>62</v>
      </c>
      <c r="I11" s="49" t="s">
        <v>63</v>
      </c>
      <c r="J11" s="49" t="s">
        <v>64</v>
      </c>
      <c r="K11" s="49" t="s">
        <v>65</v>
      </c>
      <c r="L11" s="49" t="s">
        <v>66</v>
      </c>
      <c r="M11" s="49" t="s">
        <v>96</v>
      </c>
      <c r="N11" s="49" t="s">
        <v>67</v>
      </c>
      <c r="O11" s="49" t="s">
        <v>68</v>
      </c>
      <c r="P11" s="49" t="s">
        <v>69</v>
      </c>
      <c r="Q11" s="49" t="s">
        <v>70</v>
      </c>
      <c r="R11" s="49" t="s">
        <v>97</v>
      </c>
      <c r="S11" s="49" t="s">
        <v>71</v>
      </c>
      <c r="T11" s="49" t="s">
        <v>72</v>
      </c>
      <c r="U11" s="49" t="s">
        <v>73</v>
      </c>
      <c r="V11" s="58" t="s">
        <v>98</v>
      </c>
      <c r="W11" s="58" t="s">
        <v>103</v>
      </c>
      <c r="X11" s="60" t="s">
        <v>104</v>
      </c>
      <c r="Y11" s="60" t="s">
        <v>105</v>
      </c>
      <c r="Z11" s="60" t="s">
        <v>106</v>
      </c>
      <c r="AA11" s="65" t="s">
        <v>170</v>
      </c>
    </row>
    <row r="12" spans="1:27" ht="33" customHeight="1" thickBot="1">
      <c r="A12" s="113"/>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66">
        <f>SUM(A12:Z12)</f>
        <v>0</v>
      </c>
    </row>
    <row r="13" spans="1:27" ht="33" customHeight="1" thickBot="1">
      <c r="AA13" s="41"/>
    </row>
    <row r="14" spans="1:27" ht="24.65" customHeight="1">
      <c r="A14" s="247" t="s">
        <v>168</v>
      </c>
      <c r="B14" s="248"/>
      <c r="C14" s="248"/>
      <c r="D14" s="248"/>
      <c r="E14" s="248"/>
      <c r="F14" s="248"/>
      <c r="G14" s="248"/>
      <c r="H14" s="248"/>
      <c r="I14" s="248"/>
      <c r="J14" s="248"/>
      <c r="K14" s="248"/>
      <c r="L14" s="248"/>
      <c r="M14" s="248"/>
      <c r="N14" s="248"/>
      <c r="O14" s="248"/>
      <c r="P14" s="248"/>
      <c r="Q14" s="248"/>
      <c r="R14" s="248"/>
      <c r="S14" s="248"/>
      <c r="T14" s="248"/>
      <c r="U14" s="248"/>
      <c r="V14" s="248"/>
      <c r="W14" s="249"/>
    </row>
    <row r="15" spans="1:27" ht="30" customHeight="1">
      <c r="A15" s="250" t="s">
        <v>99</v>
      </c>
      <c r="B15" s="251"/>
      <c r="C15" s="251"/>
      <c r="D15" s="251"/>
      <c r="E15" s="251"/>
      <c r="F15" s="251"/>
      <c r="G15" s="251"/>
      <c r="H15" s="251"/>
      <c r="I15" s="251"/>
      <c r="J15" s="251"/>
      <c r="K15" s="251"/>
      <c r="L15" s="251"/>
      <c r="M15" s="252" t="s">
        <v>96</v>
      </c>
      <c r="N15" s="254" t="s">
        <v>100</v>
      </c>
      <c r="O15" s="254"/>
      <c r="P15" s="255" t="s">
        <v>101</v>
      </c>
      <c r="Q15" s="255"/>
      <c r="R15" s="255"/>
      <c r="S15" s="255"/>
      <c r="T15" s="255"/>
      <c r="U15" s="255"/>
      <c r="V15" s="256"/>
      <c r="W15" s="257"/>
    </row>
    <row r="16" spans="1:27" ht="84.65" customHeight="1">
      <c r="A16" s="61" t="s">
        <v>55</v>
      </c>
      <c r="B16" s="49" t="s">
        <v>56</v>
      </c>
      <c r="C16" s="49" t="s">
        <v>57</v>
      </c>
      <c r="D16" s="49" t="s">
        <v>58</v>
      </c>
      <c r="E16" s="49" t="s">
        <v>59</v>
      </c>
      <c r="F16" s="49" t="s">
        <v>60</v>
      </c>
      <c r="G16" s="49" t="s">
        <v>61</v>
      </c>
      <c r="H16" s="49" t="s">
        <v>62</v>
      </c>
      <c r="I16" s="49" t="s">
        <v>63</v>
      </c>
      <c r="J16" s="49" t="s">
        <v>64</v>
      </c>
      <c r="K16" s="49" t="s">
        <v>65</v>
      </c>
      <c r="L16" s="49" t="s">
        <v>66</v>
      </c>
      <c r="M16" s="253"/>
      <c r="N16" s="49" t="s">
        <v>67</v>
      </c>
      <c r="O16" s="49" t="s">
        <v>68</v>
      </c>
      <c r="P16" s="49" t="s">
        <v>69</v>
      </c>
      <c r="Q16" s="49" t="s">
        <v>70</v>
      </c>
      <c r="R16" s="49" t="s">
        <v>97</v>
      </c>
      <c r="S16" s="49" t="s">
        <v>71</v>
      </c>
      <c r="T16" s="49" t="s">
        <v>72</v>
      </c>
      <c r="U16" s="49" t="s">
        <v>73</v>
      </c>
      <c r="V16" s="258" t="s">
        <v>171</v>
      </c>
      <c r="W16" s="259"/>
    </row>
    <row r="17" spans="1:23" ht="34.5" customHeight="1" thickBot="1">
      <c r="A17" s="98">
        <f>A12</f>
        <v>0</v>
      </c>
      <c r="B17" s="99">
        <f>B12</f>
        <v>0</v>
      </c>
      <c r="C17" s="99">
        <f>C12</f>
        <v>0</v>
      </c>
      <c r="D17" s="99">
        <f t="shared" ref="D17:U17" si="0">D12</f>
        <v>0</v>
      </c>
      <c r="E17" s="99">
        <f t="shared" si="0"/>
        <v>0</v>
      </c>
      <c r="F17" s="99">
        <f t="shared" si="0"/>
        <v>0</v>
      </c>
      <c r="G17" s="99">
        <f t="shared" si="0"/>
        <v>0</v>
      </c>
      <c r="H17" s="99">
        <f t="shared" si="0"/>
        <v>0</v>
      </c>
      <c r="I17" s="99">
        <f t="shared" si="0"/>
        <v>0</v>
      </c>
      <c r="J17" s="99">
        <f t="shared" si="0"/>
        <v>0</v>
      </c>
      <c r="K17" s="99">
        <f t="shared" si="0"/>
        <v>0</v>
      </c>
      <c r="L17" s="99">
        <f t="shared" si="0"/>
        <v>0</v>
      </c>
      <c r="M17" s="99">
        <f t="shared" si="0"/>
        <v>0</v>
      </c>
      <c r="N17" s="99">
        <f t="shared" si="0"/>
        <v>0</v>
      </c>
      <c r="O17" s="99">
        <f t="shared" si="0"/>
        <v>0</v>
      </c>
      <c r="P17" s="99">
        <f t="shared" si="0"/>
        <v>0</v>
      </c>
      <c r="Q17" s="99">
        <f t="shared" si="0"/>
        <v>0</v>
      </c>
      <c r="R17" s="99">
        <f t="shared" si="0"/>
        <v>0</v>
      </c>
      <c r="S17" s="99">
        <f t="shared" si="0"/>
        <v>0</v>
      </c>
      <c r="T17" s="99">
        <f t="shared" si="0"/>
        <v>0</v>
      </c>
      <c r="U17" s="99">
        <f t="shared" si="0"/>
        <v>0</v>
      </c>
      <c r="V17" s="267">
        <f>SUM(A17:U17)</f>
        <v>0</v>
      </c>
      <c r="W17" s="268"/>
    </row>
    <row r="18" spans="1:23" ht="48" customHeight="1" thickBot="1"/>
    <row r="19" spans="1:23" ht="31.5" customHeight="1">
      <c r="A19" s="272" t="s">
        <v>108</v>
      </c>
      <c r="B19" s="273"/>
      <c r="C19" s="273"/>
      <c r="D19" s="273"/>
      <c r="E19" s="273"/>
      <c r="F19" s="273"/>
      <c r="G19" s="273"/>
      <c r="H19" s="273"/>
      <c r="I19" s="273"/>
      <c r="J19" s="273"/>
      <c r="K19" s="273"/>
      <c r="L19" s="273"/>
      <c r="M19" s="273"/>
      <c r="N19" s="273"/>
      <c r="O19" s="273"/>
      <c r="P19" s="274"/>
      <c r="Q19" s="52"/>
      <c r="R19" s="52"/>
    </row>
    <row r="20" spans="1:23" ht="31.5" customHeight="1">
      <c r="A20" s="250" t="s">
        <v>99</v>
      </c>
      <c r="B20" s="251"/>
      <c r="C20" s="251"/>
      <c r="D20" s="251"/>
      <c r="E20" s="251"/>
      <c r="F20" s="251"/>
      <c r="G20" s="251"/>
      <c r="H20" s="251"/>
      <c r="I20" s="251"/>
      <c r="J20" s="251"/>
      <c r="K20" s="251"/>
      <c r="L20" s="251"/>
      <c r="M20" s="252" t="s">
        <v>96</v>
      </c>
      <c r="N20" s="254" t="s">
        <v>100</v>
      </c>
      <c r="O20" s="254"/>
      <c r="P20" s="73"/>
      <c r="Q20" s="52"/>
      <c r="R20" s="52"/>
    </row>
    <row r="21" spans="1:23" s="48" customFormat="1" ht="87.75" customHeight="1">
      <c r="A21" s="61" t="s">
        <v>55</v>
      </c>
      <c r="B21" s="49" t="s">
        <v>56</v>
      </c>
      <c r="C21" s="49" t="s">
        <v>57</v>
      </c>
      <c r="D21" s="49" t="s">
        <v>58</v>
      </c>
      <c r="E21" s="49" t="s">
        <v>59</v>
      </c>
      <c r="F21" s="49" t="s">
        <v>60</v>
      </c>
      <c r="G21" s="49" t="s">
        <v>61</v>
      </c>
      <c r="H21" s="49" t="s">
        <v>62</v>
      </c>
      <c r="I21" s="49" t="s">
        <v>63</v>
      </c>
      <c r="J21" s="49" t="s">
        <v>64</v>
      </c>
      <c r="K21" s="49" t="s">
        <v>65</v>
      </c>
      <c r="L21" s="49" t="s">
        <v>66</v>
      </c>
      <c r="M21" s="253"/>
      <c r="N21" s="49" t="s">
        <v>67</v>
      </c>
      <c r="O21" s="49" t="s">
        <v>68</v>
      </c>
      <c r="P21" s="65" t="s">
        <v>110</v>
      </c>
      <c r="Q21" s="67"/>
    </row>
    <row r="22" spans="1:23" ht="32.15" customHeight="1" thickBot="1">
      <c r="A22" s="98">
        <f>A12</f>
        <v>0</v>
      </c>
      <c r="B22" s="99">
        <f>B12</f>
        <v>0</v>
      </c>
      <c r="C22" s="99">
        <f t="shared" ref="C22:O22" si="1">C12</f>
        <v>0</v>
      </c>
      <c r="D22" s="99">
        <f t="shared" si="1"/>
        <v>0</v>
      </c>
      <c r="E22" s="99">
        <f t="shared" si="1"/>
        <v>0</v>
      </c>
      <c r="F22" s="99">
        <f t="shared" si="1"/>
        <v>0</v>
      </c>
      <c r="G22" s="99">
        <f t="shared" si="1"/>
        <v>0</v>
      </c>
      <c r="H22" s="99">
        <f t="shared" si="1"/>
        <v>0</v>
      </c>
      <c r="I22" s="99">
        <f t="shared" si="1"/>
        <v>0</v>
      </c>
      <c r="J22" s="99">
        <f t="shared" si="1"/>
        <v>0</v>
      </c>
      <c r="K22" s="99">
        <f t="shared" si="1"/>
        <v>0</v>
      </c>
      <c r="L22" s="99">
        <f t="shared" si="1"/>
        <v>0</v>
      </c>
      <c r="M22" s="99">
        <f t="shared" si="1"/>
        <v>0</v>
      </c>
      <c r="N22" s="99">
        <f t="shared" si="1"/>
        <v>0</v>
      </c>
      <c r="O22" s="99">
        <f t="shared" si="1"/>
        <v>0</v>
      </c>
      <c r="P22" s="66">
        <f>SUM(A22:O22)</f>
        <v>0</v>
      </c>
    </row>
    <row r="23" spans="1:23" ht="32.15" customHeight="1" thickBot="1">
      <c r="P23" s="41"/>
    </row>
    <row r="24" spans="1:23" ht="30" customHeight="1">
      <c r="A24" s="247" t="s">
        <v>109</v>
      </c>
      <c r="B24" s="248"/>
      <c r="C24" s="248"/>
      <c r="D24" s="248"/>
      <c r="E24" s="248"/>
      <c r="F24" s="248"/>
      <c r="G24" s="248"/>
      <c r="H24" s="248"/>
      <c r="I24" s="248"/>
      <c r="J24" s="248"/>
      <c r="K24" s="248"/>
      <c r="L24" s="248"/>
      <c r="M24" s="248"/>
      <c r="N24" s="248"/>
      <c r="O24" s="248"/>
      <c r="P24" s="248"/>
      <c r="Q24" s="248"/>
      <c r="R24" s="248"/>
      <c r="S24" s="248"/>
      <c r="T24" s="248"/>
      <c r="U24" s="248"/>
      <c r="V24" s="248"/>
      <c r="W24" s="249"/>
    </row>
    <row r="25" spans="1:23" ht="30" customHeight="1">
      <c r="A25" s="250" t="s">
        <v>99</v>
      </c>
      <c r="B25" s="251"/>
      <c r="C25" s="251"/>
      <c r="D25" s="251"/>
      <c r="E25" s="251"/>
      <c r="F25" s="251"/>
      <c r="G25" s="251"/>
      <c r="H25" s="251"/>
      <c r="I25" s="251"/>
      <c r="J25" s="251"/>
      <c r="K25" s="251"/>
      <c r="L25" s="251"/>
      <c r="M25" s="102"/>
      <c r="N25" s="254" t="s">
        <v>100</v>
      </c>
      <c r="O25" s="254"/>
      <c r="P25" s="255" t="s">
        <v>101</v>
      </c>
      <c r="Q25" s="255"/>
      <c r="R25" s="255"/>
      <c r="S25" s="255"/>
      <c r="T25" s="255"/>
      <c r="U25" s="255"/>
      <c r="V25" s="256"/>
      <c r="W25" s="257"/>
    </row>
    <row r="26" spans="1:23" ht="93" customHeight="1">
      <c r="A26" s="61" t="s">
        <v>55</v>
      </c>
      <c r="B26" s="49" t="s">
        <v>56</v>
      </c>
      <c r="C26" s="49" t="s">
        <v>57</v>
      </c>
      <c r="D26" s="49" t="s">
        <v>58</v>
      </c>
      <c r="E26" s="49" t="s">
        <v>59</v>
      </c>
      <c r="F26" s="49" t="s">
        <v>60</v>
      </c>
      <c r="G26" s="49" t="s">
        <v>61</v>
      </c>
      <c r="H26" s="49" t="s">
        <v>62</v>
      </c>
      <c r="I26" s="49" t="s">
        <v>63</v>
      </c>
      <c r="J26" s="49" t="s">
        <v>64</v>
      </c>
      <c r="K26" s="49" t="s">
        <v>65</v>
      </c>
      <c r="L26" s="49" t="s">
        <v>66</v>
      </c>
      <c r="M26" s="49" t="s">
        <v>96</v>
      </c>
      <c r="N26" s="49" t="s">
        <v>67</v>
      </c>
      <c r="O26" s="49" t="s">
        <v>68</v>
      </c>
      <c r="P26" s="49" t="s">
        <v>69</v>
      </c>
      <c r="Q26" s="49" t="s">
        <v>70</v>
      </c>
      <c r="R26" s="49" t="s">
        <v>97</v>
      </c>
      <c r="S26" s="49" t="s">
        <v>71</v>
      </c>
      <c r="T26" s="49" t="s">
        <v>72</v>
      </c>
      <c r="U26" s="49" t="s">
        <v>73</v>
      </c>
      <c r="V26" s="258" t="s">
        <v>111</v>
      </c>
      <c r="W26" s="259"/>
    </row>
    <row r="27" spans="1:23" ht="30" customHeight="1" thickBot="1">
      <c r="A27" s="98">
        <f>A12</f>
        <v>0</v>
      </c>
      <c r="B27" s="98">
        <f>B12</f>
        <v>0</v>
      </c>
      <c r="C27" s="98">
        <f t="shared" ref="C27:U27" si="2">C12</f>
        <v>0</v>
      </c>
      <c r="D27" s="98">
        <f t="shared" si="2"/>
        <v>0</v>
      </c>
      <c r="E27" s="98">
        <f t="shared" si="2"/>
        <v>0</v>
      </c>
      <c r="F27" s="98">
        <f t="shared" si="2"/>
        <v>0</v>
      </c>
      <c r="G27" s="98">
        <f t="shared" si="2"/>
        <v>0</v>
      </c>
      <c r="H27" s="98">
        <f t="shared" si="2"/>
        <v>0</v>
      </c>
      <c r="I27" s="98">
        <f t="shared" si="2"/>
        <v>0</v>
      </c>
      <c r="J27" s="98">
        <f t="shared" si="2"/>
        <v>0</v>
      </c>
      <c r="K27" s="98">
        <f t="shared" si="2"/>
        <v>0</v>
      </c>
      <c r="L27" s="98">
        <f t="shared" si="2"/>
        <v>0</v>
      </c>
      <c r="M27" s="98">
        <f t="shared" si="2"/>
        <v>0</v>
      </c>
      <c r="N27" s="98">
        <f t="shared" si="2"/>
        <v>0</v>
      </c>
      <c r="O27" s="98">
        <f t="shared" si="2"/>
        <v>0</v>
      </c>
      <c r="P27" s="98">
        <f t="shared" si="2"/>
        <v>0</v>
      </c>
      <c r="Q27" s="98">
        <f t="shared" si="2"/>
        <v>0</v>
      </c>
      <c r="R27" s="98">
        <f t="shared" si="2"/>
        <v>0</v>
      </c>
      <c r="S27" s="98">
        <f t="shared" si="2"/>
        <v>0</v>
      </c>
      <c r="T27" s="98">
        <f t="shared" si="2"/>
        <v>0</v>
      </c>
      <c r="U27" s="98">
        <f t="shared" si="2"/>
        <v>0</v>
      </c>
      <c r="V27" s="267">
        <f>SUM(A27:U27)</f>
        <v>0</v>
      </c>
      <c r="W27" s="268"/>
    </row>
    <row r="28" spans="1:23" ht="30" customHeight="1">
      <c r="A28" s="59"/>
      <c r="B28" s="59"/>
      <c r="C28" s="59"/>
      <c r="D28" s="59"/>
      <c r="E28" s="59"/>
      <c r="F28" s="59"/>
      <c r="G28" s="59"/>
      <c r="H28" s="59"/>
      <c r="I28" s="59"/>
      <c r="J28" s="59"/>
      <c r="K28" s="59"/>
      <c r="L28" s="59"/>
      <c r="M28" s="59"/>
      <c r="N28" s="59"/>
      <c r="O28" s="59"/>
      <c r="P28" s="59"/>
      <c r="Q28" s="59"/>
      <c r="R28" s="59"/>
    </row>
    <row r="29" spans="1:23" ht="19.5" customHeight="1"/>
  </sheetData>
  <sheetProtection algorithmName="SHA-512" hashValue="Od4srxXAwdOVCUcFqQ53/UhAYoYNr9i9vwxXWoFK+Jq27a7MMnQuvqxmVq1xVmniufakYv68nu+ZLyuhq19e4A==" saltValue="rdQNTr5x+jcna/4zHmWtiQ==" spinCount="100000" sheet="1" objects="1" scenarios="1"/>
  <mergeCells count="29">
    <mergeCell ref="V27:W27"/>
    <mergeCell ref="A2:X2"/>
    <mergeCell ref="F4:H4"/>
    <mergeCell ref="A24:W24"/>
    <mergeCell ref="V25:W25"/>
    <mergeCell ref="A19:P19"/>
    <mergeCell ref="A20:L20"/>
    <mergeCell ref="N20:O20"/>
    <mergeCell ref="M20:M21"/>
    <mergeCell ref="V17:W17"/>
    <mergeCell ref="A25:L25"/>
    <mergeCell ref="N25:O25"/>
    <mergeCell ref="P25:U25"/>
    <mergeCell ref="V26:W26"/>
    <mergeCell ref="A5:X5"/>
    <mergeCell ref="A6:X6"/>
    <mergeCell ref="A7:X7"/>
    <mergeCell ref="A14:W14"/>
    <mergeCell ref="A15:L15"/>
    <mergeCell ref="M15:M16"/>
    <mergeCell ref="N15:O15"/>
    <mergeCell ref="P15:U15"/>
    <mergeCell ref="V15:W15"/>
    <mergeCell ref="V16:W16"/>
    <mergeCell ref="A9:AA9"/>
    <mergeCell ref="A10:L10"/>
    <mergeCell ref="N10:O10"/>
    <mergeCell ref="P10:U10"/>
    <mergeCell ref="V10:Z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AB5DF-9EDB-4B26-9312-176BB52EA2FD}">
  <dimension ref="A1:N21"/>
  <sheetViews>
    <sheetView topLeftCell="A10" zoomScale="60" zoomScaleNormal="60" workbookViewId="0">
      <selection activeCell="G30" sqref="G30"/>
    </sheetView>
  </sheetViews>
  <sheetFormatPr defaultColWidth="8.7265625" defaultRowHeight="14.5"/>
  <cols>
    <col min="2" max="2" width="16.54296875" bestFit="1" customWidth="1"/>
    <col min="3" max="3" width="19.81640625" bestFit="1" customWidth="1"/>
    <col min="4" max="4" width="14.54296875" customWidth="1"/>
    <col min="5" max="5" width="15.1796875" customWidth="1"/>
    <col min="6" max="6" width="18.26953125" customWidth="1"/>
    <col min="7" max="7" width="12.453125" customWidth="1"/>
  </cols>
  <sheetData>
    <row r="1" spans="1:14" ht="15" thickBot="1"/>
    <row r="2" spans="1:14" ht="44.5" customHeight="1" thickBot="1">
      <c r="A2" s="279" t="s">
        <v>145</v>
      </c>
      <c r="B2" s="280"/>
      <c r="C2" s="280"/>
      <c r="D2" s="280"/>
      <c r="E2" s="280"/>
      <c r="F2" s="280"/>
      <c r="G2" s="280"/>
      <c r="H2" s="280"/>
      <c r="I2" s="280"/>
      <c r="J2" s="280"/>
      <c r="K2" s="280"/>
      <c r="L2" s="280"/>
      <c r="M2" s="280"/>
      <c r="N2" s="281"/>
    </row>
    <row r="3" spans="1:14" s="22" customFormat="1" ht="27" customHeight="1">
      <c r="A3" s="25" t="s">
        <v>22</v>
      </c>
      <c r="F3" s="228"/>
      <c r="G3" s="228"/>
      <c r="H3" s="228"/>
      <c r="I3" s="54"/>
      <c r="J3" s="26"/>
      <c r="K3" s="26"/>
      <c r="L3" s="23"/>
    </row>
    <row r="4" spans="1:14" ht="21.65" customHeight="1">
      <c r="A4" s="234" t="s">
        <v>18</v>
      </c>
      <c r="B4" s="234"/>
      <c r="C4" s="234"/>
      <c r="D4" s="234"/>
      <c r="E4" s="234"/>
      <c r="F4" s="234"/>
      <c r="G4" s="234"/>
      <c r="H4" s="234"/>
      <c r="I4" s="234"/>
      <c r="J4" s="234"/>
      <c r="K4" s="234"/>
      <c r="L4" s="234"/>
    </row>
    <row r="5" spans="1:14" ht="13.5" customHeight="1">
      <c r="A5" s="26"/>
      <c r="B5" s="26"/>
      <c r="C5" s="26"/>
      <c r="D5" s="26"/>
      <c r="E5" s="26"/>
      <c r="F5" s="26"/>
      <c r="G5" s="26"/>
      <c r="H5" s="26"/>
      <c r="I5" s="39"/>
      <c r="J5" s="39"/>
      <c r="K5" s="39"/>
    </row>
    <row r="6" spans="1:14" ht="58" customHeight="1">
      <c r="A6" s="282" t="s">
        <v>112</v>
      </c>
      <c r="B6" s="282"/>
      <c r="C6" s="282"/>
      <c r="D6" s="282"/>
      <c r="E6" s="282"/>
      <c r="F6" s="282"/>
      <c r="G6" s="282"/>
      <c r="H6" s="282"/>
      <c r="I6" s="282"/>
      <c r="J6" s="282"/>
      <c r="K6" s="282"/>
      <c r="L6" s="282"/>
      <c r="M6" s="282"/>
      <c r="N6" s="282"/>
    </row>
    <row r="8" spans="1:14" s="41" customFormat="1" ht="18.5">
      <c r="A8" s="40" t="s">
        <v>29</v>
      </c>
    </row>
    <row r="9" spans="1:14" s="41" customFormat="1" ht="18.5">
      <c r="A9" s="42" t="s">
        <v>7</v>
      </c>
    </row>
    <row r="10" spans="1:14" s="41" customFormat="1" ht="34" customHeight="1">
      <c r="A10" s="277" t="s">
        <v>26</v>
      </c>
      <c r="B10" s="277"/>
      <c r="C10" s="277"/>
      <c r="D10" s="277"/>
      <c r="E10" s="277"/>
      <c r="F10" s="277"/>
      <c r="G10" s="277"/>
      <c r="H10" s="277"/>
      <c r="I10" s="277"/>
      <c r="J10" s="277"/>
      <c r="K10" s="277"/>
      <c r="L10" s="277"/>
    </row>
    <row r="11" spans="1:14" s="41" customFormat="1" ht="18.5">
      <c r="A11" s="278" t="s">
        <v>27</v>
      </c>
      <c r="B11" s="278"/>
      <c r="C11" s="278"/>
      <c r="D11" s="278"/>
      <c r="E11" s="278"/>
      <c r="F11" s="278"/>
      <c r="G11" s="278"/>
      <c r="H11" s="278"/>
      <c r="I11" s="278"/>
      <c r="J11" s="278"/>
      <c r="K11" s="278"/>
      <c r="L11" s="278"/>
    </row>
    <row r="12" spans="1:14" s="41" customFormat="1" ht="49" customHeight="1">
      <c r="A12" s="277" t="s">
        <v>28</v>
      </c>
      <c r="B12" s="277"/>
      <c r="C12" s="277"/>
      <c r="D12" s="277"/>
      <c r="E12" s="277"/>
      <c r="F12" s="277"/>
      <c r="G12" s="277"/>
      <c r="H12" s="277"/>
      <c r="I12" s="277"/>
      <c r="J12" s="277"/>
      <c r="K12" s="277"/>
      <c r="L12" s="277"/>
    </row>
    <row r="13" spans="1:14" s="41" customFormat="1" ht="18.5"/>
    <row r="14" spans="1:14" s="41" customFormat="1" ht="18.5">
      <c r="A14" s="42" t="s">
        <v>8</v>
      </c>
    </row>
    <row r="15" spans="1:14" s="41" customFormat="1" ht="19" thickBot="1"/>
    <row r="16" spans="1:14" s="41" customFormat="1" ht="37.5" thickBot="1">
      <c r="A16" s="43" t="s">
        <v>0</v>
      </c>
      <c r="B16" s="44" t="s">
        <v>1</v>
      </c>
      <c r="C16" s="44" t="s">
        <v>2</v>
      </c>
      <c r="D16" s="45" t="s">
        <v>5</v>
      </c>
      <c r="E16" s="44" t="s">
        <v>3</v>
      </c>
      <c r="F16" s="44" t="s">
        <v>4</v>
      </c>
      <c r="G16" s="45" t="s">
        <v>6</v>
      </c>
    </row>
    <row r="17" spans="1:7" s="41" customFormat="1" ht="18.5">
      <c r="A17" s="50"/>
      <c r="B17" s="47"/>
      <c r="C17" s="14"/>
      <c r="D17" s="46" t="str">
        <f>IFERROR(SUM(B17/C17),"X")</f>
        <v>X</v>
      </c>
      <c r="E17" s="14"/>
      <c r="F17" s="14"/>
      <c r="G17" s="46" t="str">
        <f>IFERROR(SUM(F17/E17),"X")</f>
        <v>X</v>
      </c>
    </row>
    <row r="18" spans="1:7" s="41" customFormat="1" ht="19" thickBot="1">
      <c r="A18" s="51"/>
      <c r="B18" s="47"/>
      <c r="C18" s="14"/>
      <c r="D18" s="46" t="str">
        <f>IFERROR(SUM(B18/C18),"X")</f>
        <v>X</v>
      </c>
      <c r="E18" s="14"/>
      <c r="F18" s="14"/>
      <c r="G18" s="46" t="str">
        <f>IFERROR(SUM(F18/E18),"X")</f>
        <v>X</v>
      </c>
    </row>
    <row r="19" spans="1:7" s="41" customFormat="1" ht="18.5"/>
    <row r="20" spans="1:7" s="41" customFormat="1" ht="18.5">
      <c r="A20" s="41" t="s">
        <v>20</v>
      </c>
    </row>
    <row r="21" spans="1:7" s="41" customFormat="1" ht="18.5"/>
  </sheetData>
  <mergeCells count="7">
    <mergeCell ref="A12:L12"/>
    <mergeCell ref="A4:L4"/>
    <mergeCell ref="A10:L10"/>
    <mergeCell ref="A11:L11"/>
    <mergeCell ref="A2:N2"/>
    <mergeCell ref="A6:N6"/>
    <mergeCell ref="F3:H3"/>
  </mergeCells>
  <conditionalFormatting sqref="D17:D18">
    <cfRule type="cellIs" dxfId="5" priority="2" operator="equal">
      <formula>"X"</formula>
    </cfRule>
    <cfRule type="cellIs" dxfId="4" priority="5" operator="lessThan">
      <formula>0.7</formula>
    </cfRule>
    <cfRule type="cellIs" dxfId="3" priority="6" operator="greaterThanOrEqual">
      <formula>0.7</formula>
    </cfRule>
  </conditionalFormatting>
  <conditionalFormatting sqref="G17:G18">
    <cfRule type="cellIs" dxfId="2" priority="1" operator="equal">
      <formula>"X"</formula>
    </cfRule>
    <cfRule type="cellIs" dxfId="1" priority="3" operator="greaterThanOrEqual">
      <formula>1</formula>
    </cfRule>
    <cfRule type="cellIs" dxfId="0" priority="4" operator="lessThan">
      <formula>1</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E0987-625B-47A4-AE12-85C27A1C1A56}">
  <dimension ref="A1:X47"/>
  <sheetViews>
    <sheetView tabSelected="1" zoomScale="70" zoomScaleNormal="70" workbookViewId="0">
      <selection activeCell="N15" sqref="N15"/>
    </sheetView>
  </sheetViews>
  <sheetFormatPr defaultRowHeight="14.5"/>
  <cols>
    <col min="1" max="1" width="21.54296875" customWidth="1"/>
    <col min="2" max="5" width="15.81640625" customWidth="1"/>
    <col min="6" max="6" width="12.453125" customWidth="1"/>
    <col min="7" max="7" width="26.1796875" customWidth="1"/>
    <col min="8" max="11" width="15.1796875" customWidth="1"/>
    <col min="12" max="12" width="22.453125" customWidth="1"/>
  </cols>
  <sheetData>
    <row r="1" spans="1:24" ht="49" customHeight="1" thickBot="1">
      <c r="A1" s="311" t="s">
        <v>185</v>
      </c>
      <c r="B1" s="312"/>
      <c r="C1" s="312"/>
      <c r="D1" s="312"/>
      <c r="E1" s="312"/>
      <c r="F1" s="312"/>
      <c r="G1" s="312"/>
      <c r="H1" s="312"/>
      <c r="I1" s="312"/>
      <c r="J1" s="312"/>
      <c r="K1" s="312"/>
      <c r="L1" s="312"/>
      <c r="M1" s="312"/>
      <c r="N1" s="312"/>
      <c r="O1" s="312"/>
      <c r="P1" s="312"/>
      <c r="Q1" s="312"/>
      <c r="R1" s="312"/>
      <c r="S1" s="312"/>
      <c r="T1" s="312"/>
      <c r="U1" s="312"/>
      <c r="V1" s="312"/>
      <c r="W1" s="312"/>
      <c r="X1" s="313"/>
    </row>
    <row r="2" spans="1:24" ht="15" thickBot="1"/>
    <row r="3" spans="1:24" ht="51.65" customHeight="1" thickBot="1">
      <c r="A3" s="115" t="s">
        <v>17</v>
      </c>
      <c r="B3" s="116"/>
      <c r="C3" s="318"/>
      <c r="D3" s="319"/>
      <c r="E3" s="319"/>
      <c r="F3" s="319"/>
      <c r="G3" s="320"/>
      <c r="H3" s="48"/>
      <c r="I3" s="48"/>
      <c r="J3" s="48"/>
    </row>
    <row r="4" spans="1:24" ht="15.5">
      <c r="A4" s="117"/>
      <c r="B4" s="117"/>
      <c r="C4" s="48"/>
      <c r="D4" s="48"/>
      <c r="E4" s="48"/>
      <c r="F4" s="48"/>
      <c r="G4" s="48"/>
      <c r="H4" s="48"/>
      <c r="I4" s="48"/>
      <c r="J4" s="48"/>
    </row>
    <row r="5" spans="1:24" s="22" customFormat="1" ht="27" customHeight="1">
      <c r="A5" s="25" t="s">
        <v>22</v>
      </c>
      <c r="F5" s="228"/>
      <c r="G5" s="228"/>
      <c r="H5" s="228"/>
      <c r="I5" s="54"/>
      <c r="J5" s="26"/>
      <c r="K5" s="26"/>
      <c r="L5" s="23"/>
    </row>
    <row r="6" spans="1:24" ht="16" thickBot="1">
      <c r="A6" s="118"/>
      <c r="B6" s="118"/>
      <c r="C6" s="118"/>
      <c r="D6" s="118"/>
      <c r="E6" s="118"/>
      <c r="F6" s="118"/>
      <c r="G6" s="118"/>
      <c r="H6" s="48"/>
      <c r="I6" s="48"/>
      <c r="J6" s="48"/>
    </row>
    <row r="7" spans="1:24" ht="32.5" customHeight="1" thickBot="1">
      <c r="A7" s="321" t="s">
        <v>141</v>
      </c>
      <c r="B7" s="322"/>
      <c r="C7" s="322"/>
      <c r="D7" s="322"/>
      <c r="E7" s="322"/>
      <c r="F7" s="322"/>
      <c r="G7" s="323"/>
      <c r="H7" s="48"/>
      <c r="I7" s="48"/>
      <c r="J7" s="48"/>
    </row>
    <row r="8" spans="1:24" ht="61" customHeight="1" thickBot="1">
      <c r="A8" s="314" t="s">
        <v>172</v>
      </c>
      <c r="B8" s="315"/>
      <c r="C8" s="315"/>
      <c r="D8" s="315"/>
      <c r="E8" s="315"/>
      <c r="F8" s="315"/>
      <c r="G8" s="316"/>
      <c r="H8" s="48"/>
      <c r="I8" s="48"/>
      <c r="J8" s="48"/>
    </row>
    <row r="9" spans="1:24" ht="98.15" customHeight="1" thickBot="1">
      <c r="A9" s="314" t="s">
        <v>173</v>
      </c>
      <c r="B9" s="315"/>
      <c r="C9" s="315"/>
      <c r="D9" s="315"/>
      <c r="E9" s="315"/>
      <c r="F9" s="315"/>
      <c r="G9" s="316"/>
      <c r="H9" s="48"/>
      <c r="I9" s="48"/>
      <c r="J9" s="48"/>
    </row>
    <row r="10" spans="1:24" ht="51" customHeight="1">
      <c r="A10" s="327" t="s">
        <v>174</v>
      </c>
      <c r="B10" s="327"/>
      <c r="C10" s="327"/>
      <c r="D10" s="327"/>
      <c r="E10" s="327"/>
      <c r="F10" s="327"/>
      <c r="G10" s="327"/>
      <c r="H10" s="48"/>
      <c r="I10" s="48"/>
      <c r="J10" s="48"/>
    </row>
    <row r="11" spans="1:24" ht="16" thickBot="1">
      <c r="A11" s="48"/>
      <c r="B11" s="48"/>
      <c r="C11" s="48"/>
      <c r="D11" s="48"/>
      <c r="E11" s="48"/>
      <c r="F11" s="48"/>
      <c r="G11" s="48"/>
      <c r="H11" s="48"/>
      <c r="I11" s="48"/>
      <c r="J11" s="48"/>
    </row>
    <row r="12" spans="1:24" ht="24" thickBot="1">
      <c r="A12" s="328" t="s">
        <v>52</v>
      </c>
      <c r="B12" s="329"/>
      <c r="C12" s="329"/>
      <c r="D12" s="329"/>
      <c r="E12" s="329"/>
      <c r="F12" s="329"/>
      <c r="G12" s="330"/>
      <c r="H12" s="48"/>
      <c r="I12" s="48"/>
      <c r="J12" s="48"/>
    </row>
    <row r="13" spans="1:24" ht="16" thickBot="1">
      <c r="A13" s="118"/>
      <c r="B13" s="118"/>
      <c r="C13" s="118"/>
      <c r="D13" s="118"/>
      <c r="E13" s="118"/>
      <c r="F13" s="118"/>
      <c r="G13" s="118"/>
      <c r="H13" s="48"/>
      <c r="I13" s="48"/>
      <c r="J13" s="48"/>
    </row>
    <row r="14" spans="1:24" ht="33.65" customHeight="1" thickBot="1">
      <c r="A14" s="331" t="s">
        <v>175</v>
      </c>
      <c r="B14" s="332"/>
      <c r="C14" s="324"/>
      <c r="D14" s="325"/>
      <c r="E14" s="325"/>
      <c r="F14" s="325"/>
      <c r="G14" s="326"/>
      <c r="H14" s="48"/>
      <c r="I14" s="48"/>
      <c r="J14" s="48"/>
    </row>
    <row r="15" spans="1:24" ht="51.65" customHeight="1">
      <c r="A15" s="317" t="s">
        <v>176</v>
      </c>
      <c r="B15" s="317"/>
      <c r="C15" s="317"/>
      <c r="D15" s="317"/>
      <c r="E15" s="317"/>
      <c r="F15" s="317"/>
      <c r="G15" s="317"/>
      <c r="H15" s="48"/>
      <c r="I15" s="48"/>
      <c r="J15" s="48"/>
    </row>
    <row r="16" spans="1:24" ht="31" customHeight="1">
      <c r="A16" s="119"/>
      <c r="B16" s="119"/>
      <c r="C16" s="119"/>
      <c r="D16" s="119"/>
      <c r="E16" s="119"/>
      <c r="F16" s="119"/>
      <c r="G16" s="119"/>
      <c r="H16" s="48"/>
      <c r="I16" s="48"/>
      <c r="J16" s="48"/>
    </row>
    <row r="17" spans="1:14" ht="15.5">
      <c r="A17" s="118"/>
      <c r="B17" s="118"/>
      <c r="C17" s="120"/>
      <c r="D17" s="120"/>
      <c r="E17" s="120"/>
      <c r="F17" s="120"/>
      <c r="G17" s="120"/>
      <c r="H17" s="48"/>
      <c r="I17" s="48"/>
      <c r="J17" s="48"/>
    </row>
    <row r="18" spans="1:14" ht="23.5">
      <c r="A18" s="343" t="s">
        <v>113</v>
      </c>
      <c r="B18" s="343"/>
      <c r="C18" s="343"/>
      <c r="D18" s="343"/>
      <c r="E18" s="343"/>
      <c r="F18" s="343"/>
      <c r="G18" s="343"/>
      <c r="H18" s="336" t="s">
        <v>180</v>
      </c>
      <c r="I18" s="336"/>
      <c r="J18" s="336"/>
      <c r="K18" s="336"/>
      <c r="L18" s="336"/>
    </row>
    <row r="19" spans="1:14" ht="23.5" customHeight="1">
      <c r="A19" s="340" t="s">
        <v>125</v>
      </c>
      <c r="B19" s="340"/>
      <c r="C19" s="333" t="s">
        <v>123</v>
      </c>
      <c r="D19" s="333"/>
      <c r="E19" s="333"/>
      <c r="F19" s="333"/>
      <c r="G19" s="333"/>
      <c r="H19" s="336"/>
      <c r="I19" s="336"/>
      <c r="J19" s="336"/>
      <c r="K19" s="336"/>
      <c r="L19" s="336"/>
    </row>
    <row r="20" spans="1:14" ht="15.65" customHeight="1">
      <c r="A20" s="341"/>
      <c r="B20" s="341"/>
      <c r="C20" s="337" t="s">
        <v>126</v>
      </c>
      <c r="D20" s="338"/>
      <c r="E20" s="338"/>
      <c r="F20" s="338"/>
      <c r="G20" s="339"/>
      <c r="H20" s="336"/>
      <c r="I20" s="336"/>
      <c r="J20" s="336"/>
      <c r="K20" s="336"/>
      <c r="L20" s="336"/>
    </row>
    <row r="21" spans="1:14" ht="15.65" customHeight="1">
      <c r="A21" s="342"/>
      <c r="B21" s="342"/>
      <c r="C21" s="121" t="s">
        <v>51</v>
      </c>
      <c r="D21" s="121" t="s">
        <v>50</v>
      </c>
      <c r="E21" s="121" t="s">
        <v>49</v>
      </c>
      <c r="F21" s="121" t="s">
        <v>48</v>
      </c>
      <c r="G21" s="122" t="s">
        <v>122</v>
      </c>
      <c r="H21" s="123" t="s">
        <v>51</v>
      </c>
      <c r="I21" s="123" t="s">
        <v>50</v>
      </c>
      <c r="J21" s="123" t="s">
        <v>49</v>
      </c>
      <c r="K21" s="123" t="s">
        <v>48</v>
      </c>
      <c r="L21" s="124" t="s">
        <v>122</v>
      </c>
      <c r="M21" s="125"/>
      <c r="N21" s="125"/>
    </row>
    <row r="22" spans="1:14" ht="91" customHeight="1">
      <c r="A22" s="334" t="s">
        <v>115</v>
      </c>
      <c r="B22" s="335"/>
      <c r="C22" s="84"/>
      <c r="D22" s="84"/>
      <c r="E22" s="84"/>
      <c r="F22" s="84"/>
      <c r="G22" s="85"/>
      <c r="H22" s="126">
        <f>C22*55</f>
        <v>0</v>
      </c>
      <c r="I22" s="126">
        <f>D22*103</f>
        <v>0</v>
      </c>
      <c r="J22" s="126">
        <f>E22*236</f>
        <v>0</v>
      </c>
      <c r="K22" s="126">
        <f>F22*90</f>
        <v>0</v>
      </c>
      <c r="L22" s="127">
        <f>G22*12</f>
        <v>0</v>
      </c>
      <c r="M22" s="125"/>
      <c r="N22" s="125"/>
    </row>
    <row r="23" spans="1:14" ht="69.650000000000006" customHeight="1">
      <c r="A23" s="334" t="s">
        <v>116</v>
      </c>
      <c r="B23" s="335"/>
      <c r="C23" s="84"/>
      <c r="D23" s="84"/>
      <c r="E23" s="84"/>
      <c r="F23" s="86"/>
      <c r="G23" s="128" t="s">
        <v>74</v>
      </c>
      <c r="H23" s="126">
        <f>C23*30</f>
        <v>0</v>
      </c>
      <c r="I23" s="126">
        <f>D23*146</f>
        <v>0</v>
      </c>
      <c r="J23" s="126">
        <f>E23*197</f>
        <v>0</v>
      </c>
      <c r="K23" s="129">
        <f>F23*32</f>
        <v>0</v>
      </c>
      <c r="L23" s="128" t="s">
        <v>74</v>
      </c>
      <c r="M23" s="125"/>
      <c r="N23" s="125"/>
    </row>
    <row r="24" spans="1:14" ht="67.5" customHeight="1" thickBot="1">
      <c r="A24" s="344" t="s">
        <v>117</v>
      </c>
      <c r="B24" s="345"/>
      <c r="C24" s="87"/>
      <c r="D24" s="87"/>
      <c r="E24" s="87"/>
      <c r="F24" s="88"/>
      <c r="G24" s="130" t="s">
        <v>75</v>
      </c>
      <c r="H24" s="131">
        <f>C24*4</f>
        <v>0</v>
      </c>
      <c r="I24" s="132">
        <f>D24*12</f>
        <v>0</v>
      </c>
      <c r="J24" s="131">
        <f>E24*21</f>
        <v>0</v>
      </c>
      <c r="K24" s="133">
        <f>F24*6</f>
        <v>0</v>
      </c>
      <c r="L24" s="130" t="s">
        <v>75</v>
      </c>
      <c r="M24" s="125"/>
      <c r="N24" s="125"/>
    </row>
    <row r="25" spans="1:14" ht="29.5" customHeight="1" thickTop="1" thickBot="1">
      <c r="A25" s="287"/>
      <c r="B25" s="287"/>
      <c r="C25" s="134"/>
      <c r="D25" s="134"/>
      <c r="E25" s="134"/>
      <c r="F25" s="135"/>
      <c r="G25" s="136" t="s">
        <v>124</v>
      </c>
      <c r="H25" s="148">
        <f>SUM(H22:H24)</f>
        <v>0</v>
      </c>
      <c r="I25" s="148">
        <f t="shared" ref="I25:K25" si="0">SUM(I22:I24)</f>
        <v>0</v>
      </c>
      <c r="J25" s="148">
        <f t="shared" si="0"/>
        <v>0</v>
      </c>
      <c r="K25" s="148">
        <f t="shared" si="0"/>
        <v>0</v>
      </c>
      <c r="L25" s="148">
        <f>L22</f>
        <v>0</v>
      </c>
      <c r="M25" s="137"/>
      <c r="N25" s="137"/>
    </row>
    <row r="26" spans="1:14" ht="29.5" customHeight="1" thickTop="1" thickBot="1">
      <c r="A26" s="138"/>
      <c r="B26" s="138"/>
      <c r="C26" s="134"/>
      <c r="D26" s="134"/>
      <c r="E26" s="134"/>
      <c r="F26" s="134"/>
      <c r="G26" s="139" t="s">
        <v>127</v>
      </c>
      <c r="H26" s="346">
        <f>SUM(H25:L25)</f>
        <v>0</v>
      </c>
      <c r="I26" s="347"/>
      <c r="J26" s="348"/>
      <c r="K26" s="348"/>
      <c r="L26" s="349"/>
      <c r="M26" s="137"/>
      <c r="N26" s="137"/>
    </row>
    <row r="27" spans="1:14" ht="20.5" customHeight="1" thickTop="1">
      <c r="A27" s="138"/>
      <c r="B27" s="138"/>
      <c r="C27" s="134"/>
      <c r="D27" s="134"/>
      <c r="E27" s="134"/>
      <c r="F27" s="134"/>
      <c r="G27" s="140"/>
      <c r="H27" s="141"/>
      <c r="I27" s="141"/>
    </row>
    <row r="28" spans="1:14" ht="77.150000000000006" customHeight="1">
      <c r="A28" s="352" t="s">
        <v>114</v>
      </c>
      <c r="B28" s="352"/>
      <c r="C28" s="352"/>
      <c r="D28" s="352"/>
      <c r="E28" s="352"/>
      <c r="F28" s="352"/>
      <c r="G28" s="352"/>
      <c r="H28" s="352"/>
      <c r="I28" s="352"/>
      <c r="J28" s="352"/>
      <c r="K28" s="352"/>
      <c r="L28" s="352"/>
    </row>
    <row r="29" spans="1:14" ht="93" customHeight="1">
      <c r="A29" s="353" t="s">
        <v>192</v>
      </c>
      <c r="B29" s="353"/>
      <c r="C29" s="353"/>
      <c r="D29" s="353"/>
      <c r="E29" s="353"/>
      <c r="F29" s="353"/>
      <c r="G29" s="353"/>
      <c r="H29" s="353"/>
      <c r="I29" s="353"/>
      <c r="J29" s="353"/>
      <c r="K29" s="353"/>
      <c r="L29" s="353"/>
      <c r="M29" s="137"/>
      <c r="N29" s="137"/>
    </row>
    <row r="30" spans="1:14" ht="118.5" customHeight="1">
      <c r="A30" s="354" t="s">
        <v>140</v>
      </c>
      <c r="B30" s="354"/>
      <c r="C30" s="354"/>
      <c r="D30" s="354"/>
      <c r="E30" s="354"/>
      <c r="F30" s="354"/>
      <c r="G30" s="354"/>
      <c r="H30" s="354"/>
      <c r="I30" s="354"/>
      <c r="J30" s="354"/>
      <c r="K30" s="354"/>
      <c r="L30" s="354"/>
    </row>
    <row r="31" spans="1:14" ht="15.5">
      <c r="A31" s="142"/>
      <c r="B31" s="142"/>
      <c r="C31" s="142"/>
      <c r="D31" s="142"/>
      <c r="E31" s="142"/>
      <c r="F31" s="142"/>
      <c r="G31" s="142"/>
      <c r="H31" s="142"/>
      <c r="I31" s="142"/>
      <c r="J31" s="48"/>
    </row>
    <row r="32" spans="1:14" ht="16" thickBot="1">
      <c r="A32" s="142"/>
      <c r="B32" s="142"/>
      <c r="C32" s="134"/>
      <c r="D32" s="134"/>
      <c r="E32" s="134"/>
      <c r="F32" s="134"/>
      <c r="G32" s="142"/>
      <c r="H32" s="48"/>
      <c r="I32" s="48"/>
      <c r="J32" s="48"/>
    </row>
    <row r="33" spans="1:10" ht="24" thickBot="1">
      <c r="A33" s="355" t="s">
        <v>47</v>
      </c>
      <c r="B33" s="356"/>
      <c r="C33" s="356"/>
      <c r="D33" s="356"/>
      <c r="E33" s="356"/>
      <c r="F33" s="357"/>
      <c r="G33" s="143"/>
      <c r="H33" s="48"/>
      <c r="I33" s="48"/>
      <c r="J33" s="48"/>
    </row>
    <row r="34" spans="1:10" ht="70" customHeight="1">
      <c r="A34" s="362" t="s">
        <v>125</v>
      </c>
      <c r="B34" s="350" t="s">
        <v>118</v>
      </c>
      <c r="C34" s="350"/>
      <c r="D34" s="358" t="s">
        <v>139</v>
      </c>
      <c r="E34" s="359"/>
      <c r="F34" s="351" t="s">
        <v>44</v>
      </c>
      <c r="G34" s="120"/>
      <c r="H34" s="48"/>
      <c r="I34" s="48"/>
      <c r="J34" s="48"/>
    </row>
    <row r="35" spans="1:10" ht="15.65" customHeight="1">
      <c r="A35" s="363"/>
      <c r="B35" s="333" t="s">
        <v>177</v>
      </c>
      <c r="C35" s="333"/>
      <c r="D35" s="360"/>
      <c r="E35" s="361"/>
      <c r="F35" s="351"/>
      <c r="G35" s="120"/>
      <c r="H35" s="48"/>
      <c r="I35" s="48"/>
      <c r="J35" s="48"/>
    </row>
    <row r="36" spans="1:10" ht="63.65" customHeight="1">
      <c r="A36" s="144" t="s">
        <v>179</v>
      </c>
      <c r="B36" s="291" t="s">
        <v>46</v>
      </c>
      <c r="C36" s="291"/>
      <c r="D36" s="291" t="s">
        <v>40</v>
      </c>
      <c r="E36" s="291"/>
      <c r="F36" s="351"/>
      <c r="G36" s="48"/>
      <c r="H36" s="48"/>
      <c r="I36" s="48"/>
      <c r="J36" s="48"/>
    </row>
    <row r="37" spans="1:10" ht="44.15" customHeight="1" thickBot="1">
      <c r="A37" s="145" t="s">
        <v>45</v>
      </c>
      <c r="B37" s="294"/>
      <c r="C37" s="294"/>
      <c r="D37" s="301">
        <f>C14</f>
        <v>0</v>
      </c>
      <c r="E37" s="301"/>
      <c r="F37" s="149">
        <f>(B37*48)+(D37*4)</f>
        <v>0</v>
      </c>
      <c r="G37" s="134"/>
      <c r="H37" s="48"/>
      <c r="I37" s="48"/>
      <c r="J37" s="48"/>
    </row>
    <row r="38" spans="1:10" ht="31" customHeight="1">
      <c r="A38" s="292" t="s">
        <v>178</v>
      </c>
      <c r="B38" s="293"/>
      <c r="C38" s="293"/>
      <c r="D38" s="293"/>
      <c r="E38" s="293"/>
      <c r="F38" s="293"/>
      <c r="G38" s="293"/>
      <c r="H38" s="48"/>
      <c r="I38" s="48"/>
      <c r="J38" s="48"/>
    </row>
    <row r="39" spans="1:10" ht="21" customHeight="1" thickBot="1">
      <c r="A39" s="157"/>
      <c r="B39" s="157"/>
      <c r="C39" s="157"/>
      <c r="D39" s="157"/>
      <c r="E39" s="157"/>
      <c r="F39" s="157"/>
      <c r="G39" s="157"/>
      <c r="H39" s="48"/>
      <c r="I39" s="48"/>
      <c r="J39" s="48"/>
    </row>
    <row r="40" spans="1:10" ht="24" customHeight="1" thickBot="1">
      <c r="A40" s="288" t="s">
        <v>120</v>
      </c>
      <c r="B40" s="289"/>
      <c r="C40" s="289"/>
      <c r="D40" s="289"/>
      <c r="E40" s="289"/>
      <c r="F40" s="289"/>
      <c r="G40" s="290"/>
      <c r="H40" s="48"/>
      <c r="I40" s="48"/>
      <c r="J40" s="48"/>
    </row>
    <row r="41" spans="1:10" ht="31" customHeight="1">
      <c r="A41" s="305" t="s">
        <v>125</v>
      </c>
      <c r="B41" s="306"/>
      <c r="C41" s="299" t="s">
        <v>43</v>
      </c>
      <c r="D41" s="283" t="s">
        <v>42</v>
      </c>
      <c r="E41" s="283" t="s">
        <v>191</v>
      </c>
      <c r="F41" s="299" t="s">
        <v>41</v>
      </c>
      <c r="G41" s="295" t="s">
        <v>44</v>
      </c>
      <c r="H41" s="48"/>
      <c r="I41" s="48"/>
      <c r="J41" s="48"/>
    </row>
    <row r="42" spans="1:10" ht="31" customHeight="1">
      <c r="A42" s="307"/>
      <c r="B42" s="308"/>
      <c r="C42" s="300"/>
      <c r="D42" s="284"/>
      <c r="E42" s="284"/>
      <c r="F42" s="300"/>
      <c r="G42" s="296"/>
      <c r="H42" s="48"/>
      <c r="I42" s="48"/>
      <c r="J42" s="48"/>
    </row>
    <row r="43" spans="1:10" ht="15.65" customHeight="1">
      <c r="A43" s="309"/>
      <c r="B43" s="310"/>
      <c r="C43" s="302" t="s">
        <v>123</v>
      </c>
      <c r="D43" s="303"/>
      <c r="E43" s="303"/>
      <c r="F43" s="304"/>
      <c r="G43" s="296"/>
      <c r="H43" s="48"/>
      <c r="I43" s="48"/>
      <c r="J43" s="48"/>
    </row>
    <row r="44" spans="1:10" ht="62.15" customHeight="1">
      <c r="A44" s="297" t="s">
        <v>179</v>
      </c>
      <c r="B44" s="298"/>
      <c r="C44" s="146" t="s">
        <v>40</v>
      </c>
      <c r="D44" s="146" t="s">
        <v>39</v>
      </c>
      <c r="E44" s="146" t="s">
        <v>38</v>
      </c>
      <c r="F44" s="146" t="s">
        <v>37</v>
      </c>
      <c r="G44" s="296"/>
      <c r="H44" s="48"/>
      <c r="I44" s="48"/>
      <c r="J44" s="48"/>
    </row>
    <row r="45" spans="1:10" ht="39.65" customHeight="1" thickBot="1">
      <c r="A45" s="285" t="s">
        <v>119</v>
      </c>
      <c r="B45" s="286"/>
      <c r="C45" s="87"/>
      <c r="D45" s="87"/>
      <c r="E45" s="87"/>
      <c r="F45" s="87"/>
      <c r="G45" s="150">
        <f>SUM((4*C45)+(16*D45)+(26*E45)+(6*F45))</f>
        <v>0</v>
      </c>
      <c r="H45" s="48"/>
      <c r="I45" s="48"/>
      <c r="J45" s="48"/>
    </row>
    <row r="46" spans="1:10" ht="15.5">
      <c r="A46" s="142"/>
      <c r="B46" s="142"/>
      <c r="C46" s="147"/>
      <c r="D46" s="147"/>
      <c r="E46" s="147"/>
      <c r="F46" s="147"/>
      <c r="G46" s="134"/>
      <c r="H46" s="48"/>
      <c r="I46" s="48"/>
      <c r="J46" s="48"/>
    </row>
    <row r="47" spans="1:10" ht="15.5">
      <c r="A47" s="48"/>
      <c r="B47" s="48"/>
      <c r="C47" s="48"/>
      <c r="D47" s="48"/>
      <c r="E47" s="48"/>
      <c r="F47" s="48"/>
      <c r="G47" s="48"/>
      <c r="H47" s="48"/>
      <c r="I47" s="48"/>
    </row>
  </sheetData>
  <sheetProtection algorithmName="SHA-512" hashValue="HcZQp3CZbS1ZFLp3ploXfdwKZb43BQYIBVtMD4ZXmBPCB1arPZziTtJAehH1cEoNvQcCdcRA2I/2tGVU+E40ow==" saltValue="LZFUJ6RyEi7s7Tgm7v8YmQ==" spinCount="100000" sheet="1" objects="1" scenarios="1"/>
  <mergeCells count="45">
    <mergeCell ref="A23:B23"/>
    <mergeCell ref="A24:B24"/>
    <mergeCell ref="H26:L26"/>
    <mergeCell ref="B34:C34"/>
    <mergeCell ref="F34:F36"/>
    <mergeCell ref="A28:L28"/>
    <mergeCell ref="A29:L29"/>
    <mergeCell ref="A30:L30"/>
    <mergeCell ref="A33:F33"/>
    <mergeCell ref="B35:C35"/>
    <mergeCell ref="D34:E35"/>
    <mergeCell ref="A34:A35"/>
    <mergeCell ref="C19:G19"/>
    <mergeCell ref="A22:B22"/>
    <mergeCell ref="H18:L20"/>
    <mergeCell ref="C20:G20"/>
    <mergeCell ref="A19:B21"/>
    <mergeCell ref="A18:G18"/>
    <mergeCell ref="A1:X1"/>
    <mergeCell ref="A9:G9"/>
    <mergeCell ref="A15:G15"/>
    <mergeCell ref="C3:G3"/>
    <mergeCell ref="A8:G8"/>
    <mergeCell ref="A7:G7"/>
    <mergeCell ref="C14:G14"/>
    <mergeCell ref="F5:H5"/>
    <mergeCell ref="A10:G10"/>
    <mergeCell ref="A12:G12"/>
    <mergeCell ref="A14:B14"/>
    <mergeCell ref="D41:D42"/>
    <mergeCell ref="A45:B45"/>
    <mergeCell ref="A25:B25"/>
    <mergeCell ref="A40:G40"/>
    <mergeCell ref="B36:C36"/>
    <mergeCell ref="D36:E36"/>
    <mergeCell ref="A38:G38"/>
    <mergeCell ref="B37:C37"/>
    <mergeCell ref="G41:G44"/>
    <mergeCell ref="A44:B44"/>
    <mergeCell ref="C41:C42"/>
    <mergeCell ref="D37:E37"/>
    <mergeCell ref="C43:F43"/>
    <mergeCell ref="A41:B43"/>
    <mergeCell ref="E41:E42"/>
    <mergeCell ref="F41:F4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Page</vt:lpstr>
      <vt:lpstr>Lot &amp; Tier Application Summary</vt:lpstr>
      <vt:lpstr>1. Selection Regulator Info</vt:lpstr>
      <vt:lpstr>2. Registered Households</vt:lpstr>
      <vt:lpstr>3. Economic and Financial </vt:lpstr>
      <vt:lpstr>4. Price Schedules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Snape, Katie</dc:creator>
  <cp:lastModifiedBy>Harrison, Kirsty</cp:lastModifiedBy>
  <dcterms:created xsi:type="dcterms:W3CDTF">2021-03-02T11:14:51Z</dcterms:created>
  <dcterms:modified xsi:type="dcterms:W3CDTF">2025-05-21T15:47:47Z</dcterms:modified>
</cp:coreProperties>
</file>